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50" windowHeight="6735" activeTab="0"/>
  </bookViews>
  <sheets>
    <sheet name="Tabella dei dati" sheetId="1" r:id="rId1"/>
    <sheet name="Serie storica" sheetId="2" r:id="rId2"/>
    <sheet name="Grafico" sheetId="3" r:id="rId3"/>
    <sheet name="Media mobile pond" sheetId="4" r:id="rId4"/>
    <sheet name="Media mobile semplice" sheetId="5" r:id="rId5"/>
    <sheet name="Indici e quozienti" sheetId="6" r:id="rId6"/>
  </sheets>
  <definedNames/>
  <calcPr fullCalcOnLoad="1"/>
</workbook>
</file>

<file path=xl/sharedStrings.xml><?xml version="1.0" encoding="utf-8"?>
<sst xmlns="http://schemas.openxmlformats.org/spreadsheetml/2006/main" count="237" uniqueCount="44">
  <si>
    <t xml:space="preserve">Anno </t>
  </si>
  <si>
    <t xml:space="preserve">GEN 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</si>
  <si>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</si>
  <si>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</si>
  <si>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</si>
  <si>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</si>
  <si>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</si>
  <si>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</si>
  <si>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</si>
  <si>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</si>
  <si>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</si>
  <si>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</si>
  <si>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</si>
  <si>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Serie storica</t>
  </si>
  <si>
    <t>Conversione</t>
  </si>
  <si>
    <t>Serie</t>
  </si>
  <si>
    <t>Luglio 1970</t>
  </si>
  <si>
    <t>Luglio 1971</t>
  </si>
  <si>
    <t>Luglio 1972</t>
  </si>
  <si>
    <t>Luglio 1973</t>
  </si>
  <si>
    <t>Luglio 1974</t>
  </si>
  <si>
    <t>Luglio 1975</t>
  </si>
  <si>
    <t>Luglio 1976</t>
  </si>
  <si>
    <t>Luglio 1977</t>
  </si>
  <si>
    <t>Luglio 1978</t>
  </si>
  <si>
    <t>Luglio 1979</t>
  </si>
  <si>
    <t>Luglio 1980</t>
  </si>
  <si>
    <t>Luglio 1981</t>
  </si>
  <si>
    <t>Luglio 1982</t>
  </si>
  <si>
    <t>Luglio 1983</t>
  </si>
  <si>
    <t>Luglio 1984</t>
  </si>
  <si>
    <t>Luglio 1985</t>
  </si>
  <si>
    <t>Luglio 1986</t>
  </si>
  <si>
    <t>Luglio 1987</t>
  </si>
  <si>
    <t>Mese e anno</t>
  </si>
  <si>
    <t>Temp °K</t>
  </si>
  <si>
    <t>A</t>
  </si>
  <si>
    <t>S</t>
  </si>
  <si>
    <t>O</t>
  </si>
  <si>
    <t>N</t>
  </si>
  <si>
    <t>D</t>
  </si>
  <si>
    <t>G</t>
  </si>
  <si>
    <t>F</t>
  </si>
  <si>
    <t>M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</si>
</sst>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yyyy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.5"/>
      <name val="Arial"/>
      <family val="0"/>
    </font>
    <font>
      <sz val="9.75"/>
      <name val="Arial"/>
      <family val="0"/>
    </font>
    <font>
      <b/>
      <sz val="11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'Serie storica'!$G$2:$G$229</c:f>
              <c:numCache>
                <c:ptCount val="228"/>
                <c:pt idx="0">
                  <c:v>275.05</c:v>
                </c:pt>
                <c:pt idx="1">
                  <c:v>276.25</c:v>
                </c:pt>
                <c:pt idx="2">
                  <c:v>279.45</c:v>
                </c:pt>
                <c:pt idx="3">
                  <c:v>284.25</c:v>
                </c:pt>
                <c:pt idx="4">
                  <c:v>288.55</c:v>
                </c:pt>
                <c:pt idx="5">
                  <c:v>294.55</c:v>
                </c:pt>
                <c:pt idx="6">
                  <c:v>296.25</c:v>
                </c:pt>
                <c:pt idx="7">
                  <c:v>295.15</c:v>
                </c:pt>
                <c:pt idx="8">
                  <c:v>292.85</c:v>
                </c:pt>
                <c:pt idx="9">
                  <c:v>285.45</c:v>
                </c:pt>
                <c:pt idx="10">
                  <c:v>280.55</c:v>
                </c:pt>
                <c:pt idx="11">
                  <c:v>273.55</c:v>
                </c:pt>
                <c:pt idx="12">
                  <c:v>273.55</c:v>
                </c:pt>
                <c:pt idx="13">
                  <c:v>276.75</c:v>
                </c:pt>
                <c:pt idx="14">
                  <c:v>278.45</c:v>
                </c:pt>
                <c:pt idx="15">
                  <c:v>286.55</c:v>
                </c:pt>
                <c:pt idx="16">
                  <c:v>289.75</c:v>
                </c:pt>
                <c:pt idx="17">
                  <c:v>292.35</c:v>
                </c:pt>
                <c:pt idx="18">
                  <c:v>296.95</c:v>
                </c:pt>
                <c:pt idx="19">
                  <c:v>297.15</c:v>
                </c:pt>
                <c:pt idx="20">
                  <c:v>290.75</c:v>
                </c:pt>
                <c:pt idx="21">
                  <c:v>285.35</c:v>
                </c:pt>
                <c:pt idx="22">
                  <c:v>280.35</c:v>
                </c:pt>
                <c:pt idx="23">
                  <c:v>274.85</c:v>
                </c:pt>
                <c:pt idx="24">
                  <c:v>275.75</c:v>
                </c:pt>
                <c:pt idx="25">
                  <c:v>279.35</c:v>
                </c:pt>
                <c:pt idx="26">
                  <c:v>282.65</c:v>
                </c:pt>
                <c:pt idx="27">
                  <c:v>284.75</c:v>
                </c:pt>
                <c:pt idx="28">
                  <c:v>289.15</c:v>
                </c:pt>
                <c:pt idx="29">
                  <c:v>293.35</c:v>
                </c:pt>
                <c:pt idx="30">
                  <c:v>295.35</c:v>
                </c:pt>
                <c:pt idx="31">
                  <c:v>294.15</c:v>
                </c:pt>
                <c:pt idx="32">
                  <c:v>287.55</c:v>
                </c:pt>
                <c:pt idx="33">
                  <c:v>284.35</c:v>
                </c:pt>
                <c:pt idx="34">
                  <c:v>279.55</c:v>
                </c:pt>
                <c:pt idx="35">
                  <c:v>275.45</c:v>
                </c:pt>
                <c:pt idx="36">
                  <c:v>275.35</c:v>
                </c:pt>
                <c:pt idx="37">
                  <c:v>277.05</c:v>
                </c:pt>
                <c:pt idx="38">
                  <c:v>280.85</c:v>
                </c:pt>
                <c:pt idx="39">
                  <c:v>283.25</c:v>
                </c:pt>
                <c:pt idx="40">
                  <c:v>287.85</c:v>
                </c:pt>
                <c:pt idx="41">
                  <c:v>294.75</c:v>
                </c:pt>
                <c:pt idx="42">
                  <c:v>296.05</c:v>
                </c:pt>
                <c:pt idx="43">
                  <c:v>296.65</c:v>
                </c:pt>
                <c:pt idx="44">
                  <c:v>292.55</c:v>
                </c:pt>
                <c:pt idx="45">
                  <c:v>285.05</c:v>
                </c:pt>
                <c:pt idx="46">
                  <c:v>279.75</c:v>
                </c:pt>
                <c:pt idx="47">
                  <c:v>275.05</c:v>
                </c:pt>
                <c:pt idx="48">
                  <c:v>277.45</c:v>
                </c:pt>
                <c:pt idx="49">
                  <c:v>280.15</c:v>
                </c:pt>
                <c:pt idx="50">
                  <c:v>281.85</c:v>
                </c:pt>
                <c:pt idx="51">
                  <c:v>283.95</c:v>
                </c:pt>
                <c:pt idx="52">
                  <c:v>289.45</c:v>
                </c:pt>
                <c:pt idx="53">
                  <c:v>293.25</c:v>
                </c:pt>
                <c:pt idx="54">
                  <c:v>296.95</c:v>
                </c:pt>
                <c:pt idx="55">
                  <c:v>296.85</c:v>
                </c:pt>
                <c:pt idx="56">
                  <c:v>291.55</c:v>
                </c:pt>
                <c:pt idx="57">
                  <c:v>282.15</c:v>
                </c:pt>
                <c:pt idx="58">
                  <c:v>279.65</c:v>
                </c:pt>
                <c:pt idx="59">
                  <c:v>276.65</c:v>
                </c:pt>
                <c:pt idx="60">
                  <c:v>276.75</c:v>
                </c:pt>
                <c:pt idx="61">
                  <c:v>278.05</c:v>
                </c:pt>
                <c:pt idx="62">
                  <c:v>281.15</c:v>
                </c:pt>
                <c:pt idx="63">
                  <c:v>286.25</c:v>
                </c:pt>
                <c:pt idx="64">
                  <c:v>289.95</c:v>
                </c:pt>
                <c:pt idx="65">
                  <c:v>293.35</c:v>
                </c:pt>
                <c:pt idx="66">
                  <c:v>296.95</c:v>
                </c:pt>
                <c:pt idx="67">
                  <c:v>295.35</c:v>
                </c:pt>
                <c:pt idx="68">
                  <c:v>293.15</c:v>
                </c:pt>
                <c:pt idx="69">
                  <c:v>285.25</c:v>
                </c:pt>
                <c:pt idx="70">
                  <c:v>279.75</c:v>
                </c:pt>
                <c:pt idx="71">
                  <c:v>275.75</c:v>
                </c:pt>
                <c:pt idx="72">
                  <c:v>275.55</c:v>
                </c:pt>
                <c:pt idx="73">
                  <c:v>278.15</c:v>
                </c:pt>
                <c:pt idx="74">
                  <c:v>279.75</c:v>
                </c:pt>
                <c:pt idx="75">
                  <c:v>285.55</c:v>
                </c:pt>
                <c:pt idx="76">
                  <c:v>290.75</c:v>
                </c:pt>
                <c:pt idx="77">
                  <c:v>295.35</c:v>
                </c:pt>
                <c:pt idx="78">
                  <c:v>296.45</c:v>
                </c:pt>
                <c:pt idx="79">
                  <c:v>292.65</c:v>
                </c:pt>
                <c:pt idx="80">
                  <c:v>288.85</c:v>
                </c:pt>
                <c:pt idx="81">
                  <c:v>285.85</c:v>
                </c:pt>
                <c:pt idx="82">
                  <c:v>280.35</c:v>
                </c:pt>
                <c:pt idx="83">
                  <c:v>275.65</c:v>
                </c:pt>
                <c:pt idx="84">
                  <c:v>274.15</c:v>
                </c:pt>
                <c:pt idx="85">
                  <c:v>278.65</c:v>
                </c:pt>
                <c:pt idx="86">
                  <c:v>282.65</c:v>
                </c:pt>
                <c:pt idx="87">
                  <c:v>284.65</c:v>
                </c:pt>
                <c:pt idx="88">
                  <c:v>288.15</c:v>
                </c:pt>
                <c:pt idx="89">
                  <c:v>292.55</c:v>
                </c:pt>
                <c:pt idx="90">
                  <c:v>295.05</c:v>
                </c:pt>
                <c:pt idx="91">
                  <c:v>293.25</c:v>
                </c:pt>
                <c:pt idx="92">
                  <c:v>289.95</c:v>
                </c:pt>
                <c:pt idx="93">
                  <c:v>287.35</c:v>
                </c:pt>
                <c:pt idx="94">
                  <c:v>279.85</c:v>
                </c:pt>
                <c:pt idx="95">
                  <c:v>274.35</c:v>
                </c:pt>
                <c:pt idx="96">
                  <c:v>275.65</c:v>
                </c:pt>
                <c:pt idx="97">
                  <c:v>274.45</c:v>
                </c:pt>
                <c:pt idx="98">
                  <c:v>281.95</c:v>
                </c:pt>
                <c:pt idx="99">
                  <c:v>283.55</c:v>
                </c:pt>
                <c:pt idx="100">
                  <c:v>287.95</c:v>
                </c:pt>
                <c:pt idx="101">
                  <c:v>292.75</c:v>
                </c:pt>
                <c:pt idx="102">
                  <c:v>294.95</c:v>
                </c:pt>
                <c:pt idx="103">
                  <c:v>294.15</c:v>
                </c:pt>
                <c:pt idx="104">
                  <c:v>291.65</c:v>
                </c:pt>
                <c:pt idx="105">
                  <c:v>285.05</c:v>
                </c:pt>
                <c:pt idx="106">
                  <c:v>277.05</c:v>
                </c:pt>
                <c:pt idx="107">
                  <c:v>275.05</c:v>
                </c:pt>
                <c:pt idx="108">
                  <c:v>271.95</c:v>
                </c:pt>
                <c:pt idx="109">
                  <c:v>277.45</c:v>
                </c:pt>
                <c:pt idx="110">
                  <c:v>281.45</c:v>
                </c:pt>
                <c:pt idx="111">
                  <c:v>283.55</c:v>
                </c:pt>
                <c:pt idx="112">
                  <c:v>290.35</c:v>
                </c:pt>
                <c:pt idx="113">
                  <c:v>294.45</c:v>
                </c:pt>
                <c:pt idx="114">
                  <c:v>295.95</c:v>
                </c:pt>
                <c:pt idx="115">
                  <c:v>294.45</c:v>
                </c:pt>
                <c:pt idx="116">
                  <c:v>291.25</c:v>
                </c:pt>
                <c:pt idx="117">
                  <c:v>285.85</c:v>
                </c:pt>
                <c:pt idx="118">
                  <c:v>278.95</c:v>
                </c:pt>
                <c:pt idx="119">
                  <c:v>276.85</c:v>
                </c:pt>
                <c:pt idx="120">
                  <c:v>274.45</c:v>
                </c:pt>
                <c:pt idx="121">
                  <c:v>277.65</c:v>
                </c:pt>
                <c:pt idx="122">
                  <c:v>280.95</c:v>
                </c:pt>
                <c:pt idx="123">
                  <c:v>284.15</c:v>
                </c:pt>
                <c:pt idx="124">
                  <c:v>287.65</c:v>
                </c:pt>
                <c:pt idx="125">
                  <c:v>292.25</c:v>
                </c:pt>
                <c:pt idx="126">
                  <c:v>294.45</c:v>
                </c:pt>
                <c:pt idx="127">
                  <c:v>296.25</c:v>
                </c:pt>
                <c:pt idx="128">
                  <c:v>292.45</c:v>
                </c:pt>
                <c:pt idx="129">
                  <c:v>285.05</c:v>
                </c:pt>
                <c:pt idx="130">
                  <c:v>278.95</c:v>
                </c:pt>
                <c:pt idx="131">
                  <c:v>274.65</c:v>
                </c:pt>
                <c:pt idx="132">
                  <c:v>274.05</c:v>
                </c:pt>
                <c:pt idx="133">
                  <c:v>275.95</c:v>
                </c:pt>
                <c:pt idx="134">
                  <c:v>282.95</c:v>
                </c:pt>
                <c:pt idx="135">
                  <c:v>285.95</c:v>
                </c:pt>
                <c:pt idx="136">
                  <c:v>288.85</c:v>
                </c:pt>
                <c:pt idx="137">
                  <c:v>294.15</c:v>
                </c:pt>
                <c:pt idx="138">
                  <c:v>294.75</c:v>
                </c:pt>
                <c:pt idx="139">
                  <c:v>295.25</c:v>
                </c:pt>
                <c:pt idx="140">
                  <c:v>291.95</c:v>
                </c:pt>
                <c:pt idx="141">
                  <c:v>286.05</c:v>
                </c:pt>
                <c:pt idx="142">
                  <c:v>279.35</c:v>
                </c:pt>
                <c:pt idx="143">
                  <c:v>274.45</c:v>
                </c:pt>
                <c:pt idx="144">
                  <c:v>274.85</c:v>
                </c:pt>
                <c:pt idx="145">
                  <c:v>275.45</c:v>
                </c:pt>
                <c:pt idx="146">
                  <c:v>280.45</c:v>
                </c:pt>
                <c:pt idx="147">
                  <c:v>285.25</c:v>
                </c:pt>
                <c:pt idx="148">
                  <c:v>290.45</c:v>
                </c:pt>
                <c:pt idx="149">
                  <c:v>295.55</c:v>
                </c:pt>
                <c:pt idx="150">
                  <c:v>297.55</c:v>
                </c:pt>
                <c:pt idx="151">
                  <c:v>294.85</c:v>
                </c:pt>
                <c:pt idx="152">
                  <c:v>293.65</c:v>
                </c:pt>
                <c:pt idx="153">
                  <c:v>285.25</c:v>
                </c:pt>
                <c:pt idx="154">
                  <c:v>280.95</c:v>
                </c:pt>
                <c:pt idx="155">
                  <c:v>276.45</c:v>
                </c:pt>
                <c:pt idx="156">
                  <c:v>276.05</c:v>
                </c:pt>
                <c:pt idx="157">
                  <c:v>274.85</c:v>
                </c:pt>
                <c:pt idx="158">
                  <c:v>281.55</c:v>
                </c:pt>
                <c:pt idx="159">
                  <c:v>285.45</c:v>
                </c:pt>
                <c:pt idx="160">
                  <c:v>288.85</c:v>
                </c:pt>
                <c:pt idx="161">
                  <c:v>294.15</c:v>
                </c:pt>
                <c:pt idx="162">
                  <c:v>298.95</c:v>
                </c:pt>
                <c:pt idx="163">
                  <c:v>295.25</c:v>
                </c:pt>
                <c:pt idx="164">
                  <c:v>292.25</c:v>
                </c:pt>
                <c:pt idx="165">
                  <c:v>286.65</c:v>
                </c:pt>
                <c:pt idx="166">
                  <c:v>278.95</c:v>
                </c:pt>
                <c:pt idx="167">
                  <c:v>274.75</c:v>
                </c:pt>
                <c:pt idx="168">
                  <c:v>274.45</c:v>
                </c:pt>
                <c:pt idx="169">
                  <c:v>275.65</c:v>
                </c:pt>
                <c:pt idx="170">
                  <c:v>280.05</c:v>
                </c:pt>
                <c:pt idx="171">
                  <c:v>284.65</c:v>
                </c:pt>
                <c:pt idx="172">
                  <c:v>286.05</c:v>
                </c:pt>
                <c:pt idx="173">
                  <c:v>293.75</c:v>
                </c:pt>
                <c:pt idx="174">
                  <c:v>296.95</c:v>
                </c:pt>
                <c:pt idx="175">
                  <c:v>294.55</c:v>
                </c:pt>
                <c:pt idx="176">
                  <c:v>290.25</c:v>
                </c:pt>
                <c:pt idx="177">
                  <c:v>286.25</c:v>
                </c:pt>
                <c:pt idx="178">
                  <c:v>280.55</c:v>
                </c:pt>
                <c:pt idx="179">
                  <c:v>276.75</c:v>
                </c:pt>
                <c:pt idx="180">
                  <c:v>270.65</c:v>
                </c:pt>
                <c:pt idx="181">
                  <c:v>274.95</c:v>
                </c:pt>
                <c:pt idx="182">
                  <c:v>280.45</c:v>
                </c:pt>
                <c:pt idx="183">
                  <c:v>285.55</c:v>
                </c:pt>
                <c:pt idx="184">
                  <c:v>289.75</c:v>
                </c:pt>
                <c:pt idx="185">
                  <c:v>293.35</c:v>
                </c:pt>
                <c:pt idx="186">
                  <c:v>297.95</c:v>
                </c:pt>
                <c:pt idx="187">
                  <c:v>296.15</c:v>
                </c:pt>
                <c:pt idx="188">
                  <c:v>293.55</c:v>
                </c:pt>
                <c:pt idx="189">
                  <c:v>287.25</c:v>
                </c:pt>
                <c:pt idx="190">
                  <c:v>279.05</c:v>
                </c:pt>
                <c:pt idx="191">
                  <c:v>277.05</c:v>
                </c:pt>
                <c:pt idx="192">
                  <c:v>275.15</c:v>
                </c:pt>
                <c:pt idx="193">
                  <c:v>274.35</c:v>
                </c:pt>
                <c:pt idx="194">
                  <c:v>280.35</c:v>
                </c:pt>
                <c:pt idx="195">
                  <c:v>284.55</c:v>
                </c:pt>
                <c:pt idx="196">
                  <c:v>292.65</c:v>
                </c:pt>
                <c:pt idx="197">
                  <c:v>293.75</c:v>
                </c:pt>
                <c:pt idx="198">
                  <c:v>295.95</c:v>
                </c:pt>
                <c:pt idx="199">
                  <c:v>296.15</c:v>
                </c:pt>
                <c:pt idx="200">
                  <c:v>292.05</c:v>
                </c:pt>
                <c:pt idx="201">
                  <c:v>287.15</c:v>
                </c:pt>
                <c:pt idx="202">
                  <c:v>280.95</c:v>
                </c:pt>
                <c:pt idx="203">
                  <c:v>275.95</c:v>
                </c:pt>
                <c:pt idx="204">
                  <c:v>272.85</c:v>
                </c:pt>
                <c:pt idx="205">
                  <c:v>276.25</c:v>
                </c:pt>
                <c:pt idx="206">
                  <c:v>278.45</c:v>
                </c:pt>
                <c:pt idx="207">
                  <c:v>285.75</c:v>
                </c:pt>
                <c:pt idx="208">
                  <c:v>288.75</c:v>
                </c:pt>
                <c:pt idx="209">
                  <c:v>293.45</c:v>
                </c:pt>
                <c:pt idx="210">
                  <c:v>297.65</c:v>
                </c:pt>
                <c:pt idx="211">
                  <c:v>295.95</c:v>
                </c:pt>
                <c:pt idx="212">
                  <c:v>294.95</c:v>
                </c:pt>
                <c:pt idx="213">
                  <c:v>287.05</c:v>
                </c:pt>
                <c:pt idx="214">
                  <c:v>281.45</c:v>
                </c:pt>
                <c:pt idx="215">
                  <c:v>277.95</c:v>
                </c:pt>
                <c:pt idx="216">
                  <c:v>278.15</c:v>
                </c:pt>
                <c:pt idx="217">
                  <c:v>278.75</c:v>
                </c:pt>
                <c:pt idx="218">
                  <c:v>282.45</c:v>
                </c:pt>
                <c:pt idx="219">
                  <c:v>286.65</c:v>
                </c:pt>
                <c:pt idx="220">
                  <c:v>291.25</c:v>
                </c:pt>
                <c:pt idx="221">
                  <c:v>293.45</c:v>
                </c:pt>
                <c:pt idx="222">
                  <c:v>297.45</c:v>
                </c:pt>
                <c:pt idx="223">
                  <c:v>296.75</c:v>
                </c:pt>
                <c:pt idx="224">
                  <c:v>292.75</c:v>
                </c:pt>
                <c:pt idx="225">
                  <c:v>289.15</c:v>
                </c:pt>
                <c:pt idx="226">
                  <c:v>278.65</c:v>
                </c:pt>
                <c:pt idx="227">
                  <c:v>276.45</c:v>
                </c:pt>
              </c:numCache>
            </c:numRef>
          </c:val>
          <c:smooth val="0"/>
        </c:ser>
        <c:axId val="66095175"/>
        <c:axId val="57985664"/>
      </c:lineChart>
      <c:catAx>
        <c:axId val="660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85664"/>
        <c:crosses val="autoZero"/>
        <c:auto val="1"/>
        <c:lblOffset val="100"/>
        <c:noMultiLvlLbl val="0"/>
      </c:catAx>
      <c:valAx>
        <c:axId val="57985664"/>
        <c:scaling>
          <c:orientation val="minMax"/>
          <c:min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95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'Media mobile pond'!$E$8:$E$223</c:f>
              <c:numCache/>
            </c:numRef>
          </c:val>
          <c:smooth val="0"/>
        </c:ser>
        <c:axId val="52108929"/>
        <c:axId val="66327178"/>
      </c:lineChart>
      <c:catAx>
        <c:axId val="521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27178"/>
        <c:crosses val="autoZero"/>
        <c:auto val="1"/>
        <c:lblOffset val="100"/>
        <c:noMultiLvlLbl val="0"/>
      </c:catAx>
      <c:valAx>
        <c:axId val="66327178"/>
        <c:scaling>
          <c:orientation val="minMax"/>
          <c:min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08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'Media mobile semplice'!$F$8:$F$223</c:f>
              <c:numCache/>
            </c:numRef>
          </c:val>
          <c:smooth val="0"/>
        </c:ser>
        <c:axId val="60073691"/>
        <c:axId val="3792308"/>
      </c:lineChart>
      <c:catAx>
        <c:axId val="60073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2308"/>
        <c:crosses val="autoZero"/>
        <c:auto val="1"/>
        <c:lblOffset val="100"/>
        <c:noMultiLvlLbl val="0"/>
      </c:catAx>
      <c:valAx>
        <c:axId val="3792308"/>
        <c:scaling>
          <c:orientation val="minMax"/>
          <c:min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73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'Media mobile semplice'!$F$7</c:f>
              <c:strCache>
                <c:ptCount val="1"/>
                <c:pt idx="0">
                  <c:v>Temp °K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'Media mobile semplice'!$E$8:$E$223</c:f>
              <c:strCache/>
            </c:strRef>
          </c:cat>
          <c:val>
            <c:numRef>
              <c:f>'Media mobile semplice'!$F$8:$F$223</c:f>
              <c:numCache/>
            </c:numRef>
          </c:val>
          <c:smooth val="0"/>
        </c:ser>
        <c:axId val="34130773"/>
        <c:axId val="38741502"/>
      </c:lineChart>
      <c:catAx>
        <c:axId val="3413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41502"/>
        <c:crosses val="autoZero"/>
        <c:auto val="1"/>
        <c:lblOffset val="100"/>
        <c:noMultiLvlLbl val="0"/>
      </c:catAx>
      <c:valAx>
        <c:axId val="38741502"/>
        <c:scaling>
          <c:orientation val="minMax"/>
          <c:min val="2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30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Indici di stagionalità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'Indici e quozienti'!$F$8:$F$223</c:f>
              <c:numCache/>
            </c:numRef>
          </c:val>
          <c:smooth val="0"/>
        </c:ser>
        <c:axId val="13129199"/>
        <c:axId val="51053928"/>
      </c:lineChart>
      <c:catAx>
        <c:axId val="131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53928"/>
        <c:crosses val="autoZero"/>
        <c:auto val="1"/>
        <c:lblOffset val="100"/>
        <c:noMultiLvlLbl val="0"/>
      </c:catAx>
      <c:valAx>
        <c:axId val="51053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2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Quozienti di stagionalità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'Indici e quozienti'!$G$8:$G$223</c:f>
              <c:numCache/>
            </c:numRef>
          </c:val>
          <c:smooth val="0"/>
        </c:ser>
        <c:axId val="56832169"/>
        <c:axId val="41727474"/>
      </c:lineChart>
      <c:catAx>
        <c:axId val="568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27474"/>
        <c:crosses val="autoZero"/>
        <c:auto val="1"/>
        <c:lblOffset val="100"/>
        <c:noMultiLvlLbl val="0"/>
      </c:catAx>
      <c:valAx>
        <c:axId val="41727474"/>
        <c:scaling>
          <c:orientation val="minMax"/>
          <c:min val="0.9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32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28575</xdr:rowOff>
    </xdr:from>
    <xdr:to>
      <xdr:col>12</xdr:col>
      <xdr:colOff>447675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1876425" y="83820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18</xdr:row>
      <xdr:rowOff>123825</xdr:rowOff>
    </xdr:from>
    <xdr:to>
      <xdr:col>15</xdr:col>
      <xdr:colOff>152400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829175" y="303847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18</xdr:row>
      <xdr:rowOff>133350</xdr:rowOff>
    </xdr:from>
    <xdr:to>
      <xdr:col>19</xdr:col>
      <xdr:colOff>590550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4581525" y="3048000"/>
        <a:ext cx="79343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45</xdr:row>
      <xdr:rowOff>38100</xdr:rowOff>
    </xdr:from>
    <xdr:to>
      <xdr:col>20</xdr:col>
      <xdr:colOff>9525</xdr:colOff>
      <xdr:row>69</xdr:row>
      <xdr:rowOff>66675</xdr:rowOff>
    </xdr:to>
    <xdr:graphicFrame>
      <xdr:nvGraphicFramePr>
        <xdr:cNvPr id="2" name="Chart 6"/>
        <xdr:cNvGraphicFramePr/>
      </xdr:nvGraphicFramePr>
      <xdr:xfrm>
        <a:off x="4591050" y="7324725"/>
        <a:ext cx="79533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14</xdr:row>
      <xdr:rowOff>114300</xdr:rowOff>
    </xdr:from>
    <xdr:to>
      <xdr:col>23</xdr:col>
      <xdr:colOff>104775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6010275" y="2381250"/>
        <a:ext cx="82867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352425</xdr:colOff>
      <xdr:row>40</xdr:row>
      <xdr:rowOff>28575</xdr:rowOff>
    </xdr:from>
    <xdr:to>
      <xdr:col>23</xdr:col>
      <xdr:colOff>114300</xdr:colOff>
      <xdr:row>63</xdr:row>
      <xdr:rowOff>133350</xdr:rowOff>
    </xdr:to>
    <xdr:graphicFrame>
      <xdr:nvGraphicFramePr>
        <xdr:cNvPr id="2" name="Chart 2"/>
        <xdr:cNvGraphicFramePr/>
      </xdr:nvGraphicFramePr>
      <xdr:xfrm>
        <a:off x="6010275" y="6505575"/>
        <a:ext cx="82962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2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00390625" style="0" customWidth="1"/>
  </cols>
  <sheetData>
    <row r="3" ht="13.5" thickBot="1"/>
    <row r="4" spans="2:14" ht="14.25" thickBot="1" thickTop="1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2:14" ht="12.75">
      <c r="B5" s="3">
        <v>1970</v>
      </c>
      <c r="C5" s="4">
        <v>1.9</v>
      </c>
      <c r="D5" s="4">
        <v>3.1</v>
      </c>
      <c r="E5" s="4">
        <v>6.3</v>
      </c>
      <c r="F5" s="4">
        <v>11.1</v>
      </c>
      <c r="G5" s="4">
        <v>15.4</v>
      </c>
      <c r="H5" s="4">
        <v>21.4</v>
      </c>
      <c r="I5" s="4">
        <v>23.1</v>
      </c>
      <c r="J5" s="4">
        <v>22</v>
      </c>
      <c r="K5" s="4">
        <v>19.7</v>
      </c>
      <c r="L5" s="4">
        <v>12.3</v>
      </c>
      <c r="M5" s="4">
        <v>7.4</v>
      </c>
      <c r="N5" s="4">
        <v>0.4</v>
      </c>
    </row>
    <row r="6" spans="2:14" ht="12.75">
      <c r="B6" s="3">
        <v>1971</v>
      </c>
      <c r="C6" s="4">
        <v>0.4</v>
      </c>
      <c r="D6" s="4">
        <v>3.6</v>
      </c>
      <c r="E6" s="4">
        <v>5.3</v>
      </c>
      <c r="F6" s="4">
        <v>13.4</v>
      </c>
      <c r="G6" s="4">
        <v>16.6</v>
      </c>
      <c r="H6" s="4">
        <v>19.2</v>
      </c>
      <c r="I6" s="4">
        <v>23.8</v>
      </c>
      <c r="J6" s="4">
        <v>24</v>
      </c>
      <c r="K6" s="4">
        <v>17.6</v>
      </c>
      <c r="L6" s="4">
        <v>12.2</v>
      </c>
      <c r="M6" s="4">
        <v>7.2</v>
      </c>
      <c r="N6" s="4">
        <v>1.7</v>
      </c>
    </row>
    <row r="7" spans="2:14" ht="12.75">
      <c r="B7" s="3">
        <v>1972</v>
      </c>
      <c r="C7" s="4">
        <v>2.6</v>
      </c>
      <c r="D7" s="4">
        <v>6.2</v>
      </c>
      <c r="E7" s="4">
        <v>9.5</v>
      </c>
      <c r="F7" s="4">
        <v>11.6</v>
      </c>
      <c r="G7" s="4">
        <v>16</v>
      </c>
      <c r="H7" s="4">
        <v>20.2</v>
      </c>
      <c r="I7" s="4">
        <v>22.2</v>
      </c>
      <c r="J7" s="4">
        <v>21</v>
      </c>
      <c r="K7" s="4">
        <v>14.4</v>
      </c>
      <c r="L7" s="4">
        <v>11.2</v>
      </c>
      <c r="M7" s="4">
        <v>6.4</v>
      </c>
      <c r="N7" s="4">
        <v>2.3</v>
      </c>
    </row>
    <row r="8" spans="2:14" ht="12.75">
      <c r="B8" s="3">
        <v>1973</v>
      </c>
      <c r="C8" s="4">
        <v>2.2</v>
      </c>
      <c r="D8" s="4">
        <v>3.9</v>
      </c>
      <c r="E8" s="4">
        <v>7.7</v>
      </c>
      <c r="F8" s="4">
        <v>10.1</v>
      </c>
      <c r="G8" s="4">
        <v>14.7</v>
      </c>
      <c r="H8" s="4">
        <v>21.6</v>
      </c>
      <c r="I8" s="4">
        <v>22.9</v>
      </c>
      <c r="J8" s="4">
        <v>23.5</v>
      </c>
      <c r="K8" s="4">
        <v>19.4</v>
      </c>
      <c r="L8" s="4">
        <v>11.9</v>
      </c>
      <c r="M8" s="4">
        <v>6.6</v>
      </c>
      <c r="N8" s="4">
        <v>1.9</v>
      </c>
    </row>
    <row r="9" spans="2:14" ht="12.75">
      <c r="B9" s="3">
        <v>1974</v>
      </c>
      <c r="C9" s="4">
        <v>4.3</v>
      </c>
      <c r="D9" s="4">
        <v>7</v>
      </c>
      <c r="E9" s="4">
        <v>8.7</v>
      </c>
      <c r="F9" s="4">
        <v>10.8</v>
      </c>
      <c r="G9" s="4">
        <v>16.3</v>
      </c>
      <c r="H9" s="4">
        <v>20.1</v>
      </c>
      <c r="I9" s="4">
        <v>23.8</v>
      </c>
      <c r="J9" s="4">
        <v>23.7</v>
      </c>
      <c r="K9" s="4">
        <v>18.4</v>
      </c>
      <c r="L9" s="4">
        <v>9</v>
      </c>
      <c r="M9" s="4">
        <v>6.5</v>
      </c>
      <c r="N9" s="4">
        <v>3.5</v>
      </c>
    </row>
    <row r="10" spans="2:14" ht="12.75">
      <c r="B10" s="3">
        <v>1975</v>
      </c>
      <c r="C10" s="4">
        <v>3.6</v>
      </c>
      <c r="D10" s="4">
        <v>4.9</v>
      </c>
      <c r="E10" s="4">
        <v>8</v>
      </c>
      <c r="F10" s="4">
        <v>13.1</v>
      </c>
      <c r="G10" s="4">
        <v>16.8</v>
      </c>
      <c r="H10" s="4">
        <v>20.2</v>
      </c>
      <c r="I10" s="4">
        <v>23.8</v>
      </c>
      <c r="J10" s="4">
        <v>22.2</v>
      </c>
      <c r="K10" s="4">
        <v>20</v>
      </c>
      <c r="L10" s="4">
        <v>12.1</v>
      </c>
      <c r="M10" s="4">
        <v>6.6</v>
      </c>
      <c r="N10" s="4">
        <v>2.6</v>
      </c>
    </row>
    <row r="11" spans="2:14" ht="12.75">
      <c r="B11" s="3">
        <v>1976</v>
      </c>
      <c r="C11" s="4">
        <v>2.4</v>
      </c>
      <c r="D11" s="4">
        <v>5</v>
      </c>
      <c r="E11" s="4">
        <v>6.6</v>
      </c>
      <c r="F11" s="4">
        <v>12.4</v>
      </c>
      <c r="G11" s="4">
        <v>17.6</v>
      </c>
      <c r="H11" s="4">
        <v>22.2</v>
      </c>
      <c r="I11" s="4">
        <v>23.3</v>
      </c>
      <c r="J11" s="4">
        <v>19.5</v>
      </c>
      <c r="K11" s="4">
        <v>15.7</v>
      </c>
      <c r="L11" s="4">
        <v>12.7</v>
      </c>
      <c r="M11" s="4">
        <v>7.2</v>
      </c>
      <c r="N11" s="4">
        <v>2.5</v>
      </c>
    </row>
    <row r="12" spans="2:14" ht="12.75">
      <c r="B12" s="3">
        <v>1977</v>
      </c>
      <c r="C12" s="4">
        <v>1</v>
      </c>
      <c r="D12" s="4">
        <v>5.5</v>
      </c>
      <c r="E12" s="4">
        <v>9.5</v>
      </c>
      <c r="F12" s="4">
        <v>11.5</v>
      </c>
      <c r="G12" s="4">
        <v>15</v>
      </c>
      <c r="H12" s="4">
        <v>19.4</v>
      </c>
      <c r="I12" s="4">
        <v>21.9</v>
      </c>
      <c r="J12" s="4">
        <v>20.1</v>
      </c>
      <c r="K12" s="4">
        <v>16.8</v>
      </c>
      <c r="L12" s="4">
        <v>14.2</v>
      </c>
      <c r="M12" s="4">
        <v>6.7</v>
      </c>
      <c r="N12" s="4">
        <v>1.2</v>
      </c>
    </row>
    <row r="13" spans="2:14" ht="12.75">
      <c r="B13" s="3">
        <v>1978</v>
      </c>
      <c r="C13" s="4">
        <v>2.5</v>
      </c>
      <c r="D13" s="4">
        <v>1.3</v>
      </c>
      <c r="E13" s="4">
        <v>8.8</v>
      </c>
      <c r="F13" s="4">
        <v>10.4</v>
      </c>
      <c r="G13" s="4">
        <v>14.8</v>
      </c>
      <c r="H13" s="4">
        <v>19.6</v>
      </c>
      <c r="I13" s="4">
        <v>21.8</v>
      </c>
      <c r="J13" s="4">
        <v>21</v>
      </c>
      <c r="K13" s="4">
        <v>18.5</v>
      </c>
      <c r="L13" s="4">
        <v>11.9</v>
      </c>
      <c r="M13" s="4">
        <v>3.9</v>
      </c>
      <c r="N13" s="4">
        <v>1.9</v>
      </c>
    </row>
    <row r="14" spans="2:14" ht="12.75">
      <c r="B14" s="3">
        <v>1979</v>
      </c>
      <c r="C14" s="4">
        <v>-1.2</v>
      </c>
      <c r="D14" s="4">
        <v>4.3</v>
      </c>
      <c r="E14" s="4">
        <v>8.3</v>
      </c>
      <c r="F14" s="4">
        <v>10.4</v>
      </c>
      <c r="G14" s="4">
        <v>17.2</v>
      </c>
      <c r="H14" s="4">
        <v>21.3</v>
      </c>
      <c r="I14" s="4">
        <v>22.8</v>
      </c>
      <c r="J14" s="4">
        <v>21.3</v>
      </c>
      <c r="K14" s="4">
        <v>18.1</v>
      </c>
      <c r="L14" s="4">
        <v>12.7</v>
      </c>
      <c r="M14" s="4">
        <v>5.8</v>
      </c>
      <c r="N14" s="4">
        <v>3.7</v>
      </c>
    </row>
    <row r="15" spans="2:14" ht="12.75">
      <c r="B15" s="3">
        <v>1980</v>
      </c>
      <c r="C15" s="4">
        <v>1.3</v>
      </c>
      <c r="D15" s="4">
        <v>4.5</v>
      </c>
      <c r="E15" s="4">
        <v>7.8</v>
      </c>
      <c r="F15" s="4">
        <v>11</v>
      </c>
      <c r="G15" s="4">
        <v>14.5</v>
      </c>
      <c r="H15" s="4">
        <v>19.1</v>
      </c>
      <c r="I15" s="4">
        <v>21.3</v>
      </c>
      <c r="J15" s="4">
        <v>23.1</v>
      </c>
      <c r="K15" s="4">
        <v>19.3</v>
      </c>
      <c r="L15" s="4">
        <v>11.9</v>
      </c>
      <c r="M15" s="4">
        <v>5.8</v>
      </c>
      <c r="N15" s="4">
        <v>1.5</v>
      </c>
    </row>
    <row r="16" spans="2:14" ht="12.75">
      <c r="B16" s="3">
        <v>1981</v>
      </c>
      <c r="C16" s="4">
        <v>0.9</v>
      </c>
      <c r="D16" s="4">
        <v>2.8</v>
      </c>
      <c r="E16" s="4">
        <v>9.8</v>
      </c>
      <c r="F16" s="4">
        <v>12.8</v>
      </c>
      <c r="G16" s="4">
        <v>15.7</v>
      </c>
      <c r="H16" s="4">
        <v>21</v>
      </c>
      <c r="I16" s="4">
        <v>21.6</v>
      </c>
      <c r="J16" s="4">
        <v>22.1</v>
      </c>
      <c r="K16" s="4">
        <v>18.8</v>
      </c>
      <c r="L16" s="4">
        <v>12.9</v>
      </c>
      <c r="M16" s="4">
        <v>6.2</v>
      </c>
      <c r="N16" s="4">
        <v>1.3</v>
      </c>
    </row>
    <row r="17" spans="2:14" ht="12.75">
      <c r="B17" s="3">
        <v>1982</v>
      </c>
      <c r="C17" s="4">
        <v>1.7</v>
      </c>
      <c r="D17" s="4">
        <v>2.3</v>
      </c>
      <c r="E17" s="4">
        <v>7.3</v>
      </c>
      <c r="F17" s="4">
        <v>12.1</v>
      </c>
      <c r="G17" s="4">
        <v>17.3</v>
      </c>
      <c r="H17" s="4">
        <v>22.4</v>
      </c>
      <c r="I17" s="4">
        <v>24.4</v>
      </c>
      <c r="J17" s="4">
        <v>21.7</v>
      </c>
      <c r="K17" s="4">
        <v>20.5</v>
      </c>
      <c r="L17" s="4">
        <v>12.1</v>
      </c>
      <c r="M17" s="4">
        <v>7.8</v>
      </c>
      <c r="N17" s="4">
        <v>3.3</v>
      </c>
    </row>
    <row r="18" spans="2:14" ht="12.75">
      <c r="B18" s="3">
        <v>1983</v>
      </c>
      <c r="C18" s="4">
        <v>2.9</v>
      </c>
      <c r="D18" s="4">
        <v>1.7</v>
      </c>
      <c r="E18" s="4">
        <v>8.4</v>
      </c>
      <c r="F18" s="4">
        <v>12.3</v>
      </c>
      <c r="G18" s="4">
        <v>15.7</v>
      </c>
      <c r="H18" s="4">
        <v>21</v>
      </c>
      <c r="I18" s="4">
        <v>25.8</v>
      </c>
      <c r="J18" s="4">
        <v>22.1</v>
      </c>
      <c r="K18" s="4">
        <v>19.1</v>
      </c>
      <c r="L18" s="4">
        <v>13.5</v>
      </c>
      <c r="M18" s="4">
        <v>5.8</v>
      </c>
      <c r="N18" s="4">
        <v>1.6</v>
      </c>
    </row>
    <row r="19" spans="2:14" ht="12.75">
      <c r="B19" s="3">
        <v>1984</v>
      </c>
      <c r="C19" s="4">
        <v>1.3</v>
      </c>
      <c r="D19" s="4">
        <v>2.5</v>
      </c>
      <c r="E19" s="4">
        <v>6.9</v>
      </c>
      <c r="F19" s="4">
        <v>11.5</v>
      </c>
      <c r="G19" s="4">
        <v>12.9</v>
      </c>
      <c r="H19" s="4">
        <v>20.6</v>
      </c>
      <c r="I19" s="4">
        <v>23.8</v>
      </c>
      <c r="J19" s="4">
        <v>21.4</v>
      </c>
      <c r="K19" s="4">
        <v>17.1</v>
      </c>
      <c r="L19" s="4">
        <v>13.1</v>
      </c>
      <c r="M19" s="4">
        <v>7.4</v>
      </c>
      <c r="N19" s="4">
        <v>3.6</v>
      </c>
    </row>
    <row r="20" spans="2:14" ht="12.75">
      <c r="B20" s="3">
        <v>1985</v>
      </c>
      <c r="C20" s="4">
        <v>-2.5</v>
      </c>
      <c r="D20" s="4">
        <v>1.8</v>
      </c>
      <c r="E20" s="4">
        <v>7.3</v>
      </c>
      <c r="F20" s="4">
        <v>12.4</v>
      </c>
      <c r="G20" s="4">
        <v>16.6</v>
      </c>
      <c r="H20" s="4">
        <v>20.2</v>
      </c>
      <c r="I20" s="4">
        <v>24.8</v>
      </c>
      <c r="J20" s="4">
        <v>23</v>
      </c>
      <c r="K20" s="4">
        <v>20.4</v>
      </c>
      <c r="L20" s="4">
        <v>14.1</v>
      </c>
      <c r="M20" s="4">
        <v>5.9</v>
      </c>
      <c r="N20" s="4">
        <v>3.9</v>
      </c>
    </row>
    <row r="21" spans="2:14" ht="12.75">
      <c r="B21" s="3">
        <v>1986</v>
      </c>
      <c r="C21" s="4">
        <v>2</v>
      </c>
      <c r="D21" s="4">
        <v>1.2</v>
      </c>
      <c r="E21" s="4">
        <v>7.2</v>
      </c>
      <c r="F21" s="4">
        <v>11.4</v>
      </c>
      <c r="G21" s="4">
        <v>19.5</v>
      </c>
      <c r="H21" s="4">
        <v>20.6</v>
      </c>
      <c r="I21" s="4">
        <v>22.8</v>
      </c>
      <c r="J21" s="4">
        <v>23</v>
      </c>
      <c r="K21" s="4">
        <v>18.9</v>
      </c>
      <c r="L21" s="4">
        <v>14</v>
      </c>
      <c r="M21" s="4">
        <v>7.8</v>
      </c>
      <c r="N21" s="4">
        <v>2.8</v>
      </c>
    </row>
    <row r="22" spans="2:14" ht="12.75">
      <c r="B22" s="3">
        <v>1987</v>
      </c>
      <c r="C22" s="4">
        <v>-0.3</v>
      </c>
      <c r="D22" s="4">
        <v>3.1</v>
      </c>
      <c r="E22" s="4">
        <v>5.3</v>
      </c>
      <c r="F22" s="4">
        <v>12.6</v>
      </c>
      <c r="G22" s="4">
        <v>15.6</v>
      </c>
      <c r="H22" s="4">
        <v>20.3</v>
      </c>
      <c r="I22" s="4">
        <v>24.5</v>
      </c>
      <c r="J22" s="4">
        <v>22.8</v>
      </c>
      <c r="K22" s="4">
        <v>21.8</v>
      </c>
      <c r="L22" s="4">
        <v>13.9</v>
      </c>
      <c r="M22" s="4">
        <v>8.3</v>
      </c>
      <c r="N22" s="4">
        <v>4.8</v>
      </c>
    </row>
    <row r="23" spans="2:14" ht="13.5" thickBot="1">
      <c r="B23" s="5">
        <v>1988</v>
      </c>
      <c r="C23" s="6">
        <v>5</v>
      </c>
      <c r="D23" s="6">
        <v>5.6</v>
      </c>
      <c r="E23" s="6">
        <v>9.3</v>
      </c>
      <c r="F23" s="6">
        <v>13.5</v>
      </c>
      <c r="G23" s="6">
        <v>18.1</v>
      </c>
      <c r="H23" s="6">
        <v>20.3</v>
      </c>
      <c r="I23" s="6">
        <v>24.3</v>
      </c>
      <c r="J23" s="6">
        <v>23.6</v>
      </c>
      <c r="K23" s="6">
        <v>19.6</v>
      </c>
      <c r="L23" s="6">
        <v>16</v>
      </c>
      <c r="M23" s="6">
        <v>5.5</v>
      </c>
      <c r="N23" s="6">
        <v>3.3</v>
      </c>
    </row>
    <row r="24" ht="13.5" thickTop="1"/>
    <row r="288" ht="12.75">
      <c r="D288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9"/>
  <sheetViews>
    <sheetView workbookViewId="0" topLeftCell="A1">
      <selection activeCell="G1" sqref="G1:G16384"/>
    </sheetView>
  </sheetViews>
  <sheetFormatPr defaultColWidth="9.140625" defaultRowHeight="12.75"/>
  <cols>
    <col min="1" max="1" width="18.57421875" style="0" customWidth="1"/>
  </cols>
  <sheetData>
    <row r="1" spans="1:7" ht="12.75">
      <c r="A1" s="9" t="s">
        <v>13</v>
      </c>
      <c r="D1" t="s">
        <v>14</v>
      </c>
      <c r="G1" t="s">
        <v>15</v>
      </c>
    </row>
    <row r="2" spans="1:7" ht="12.75">
      <c r="A2" s="4">
        <v>1.9</v>
      </c>
      <c r="D2">
        <f>A2+273.15</f>
        <v>275.04999999999995</v>
      </c>
      <c r="G2">
        <v>275.05</v>
      </c>
    </row>
    <row r="3" spans="1:7" ht="12.75">
      <c r="A3" s="4">
        <v>3.1</v>
      </c>
      <c r="D3">
        <f aca="true" t="shared" si="0" ref="D3:D66">A3+273.15</f>
        <v>276.25</v>
      </c>
      <c r="G3">
        <v>276.25</v>
      </c>
    </row>
    <row r="4" spans="1:7" ht="12.75">
      <c r="A4" s="4">
        <v>6.3</v>
      </c>
      <c r="D4">
        <f t="shared" si="0"/>
        <v>279.45</v>
      </c>
      <c r="G4">
        <v>279.45</v>
      </c>
    </row>
    <row r="5" spans="1:7" ht="12.75">
      <c r="A5" s="4">
        <v>11.1</v>
      </c>
      <c r="D5">
        <f t="shared" si="0"/>
        <v>284.25</v>
      </c>
      <c r="G5">
        <v>284.25</v>
      </c>
    </row>
    <row r="6" spans="1:7" ht="12.75">
      <c r="A6" s="4">
        <v>15.4</v>
      </c>
      <c r="D6">
        <f t="shared" si="0"/>
        <v>288.54999999999995</v>
      </c>
      <c r="G6">
        <v>288.55</v>
      </c>
    </row>
    <row r="7" spans="1:7" ht="12.75">
      <c r="A7" s="4">
        <v>21.4</v>
      </c>
      <c r="D7">
        <f t="shared" si="0"/>
        <v>294.54999999999995</v>
      </c>
      <c r="G7">
        <v>294.55</v>
      </c>
    </row>
    <row r="8" spans="1:7" ht="12.75">
      <c r="A8" s="4">
        <v>23.1</v>
      </c>
      <c r="D8">
        <f t="shared" si="0"/>
        <v>296.25</v>
      </c>
      <c r="G8">
        <v>296.25</v>
      </c>
    </row>
    <row r="9" spans="1:7" ht="12.75">
      <c r="A9" s="4">
        <v>22</v>
      </c>
      <c r="D9">
        <f t="shared" si="0"/>
        <v>295.15</v>
      </c>
      <c r="G9">
        <v>295.15</v>
      </c>
    </row>
    <row r="10" spans="1:7" ht="12.75">
      <c r="A10" s="4">
        <v>19.7</v>
      </c>
      <c r="D10">
        <f t="shared" si="0"/>
        <v>292.84999999999997</v>
      </c>
      <c r="G10">
        <v>292.85</v>
      </c>
    </row>
    <row r="11" spans="1:7" ht="12.75">
      <c r="A11" s="4">
        <v>12.3</v>
      </c>
      <c r="D11">
        <f t="shared" si="0"/>
        <v>285.45</v>
      </c>
      <c r="G11">
        <v>285.45</v>
      </c>
    </row>
    <row r="12" spans="1:7" ht="12.75">
      <c r="A12" s="4">
        <v>7.4</v>
      </c>
      <c r="D12">
        <f t="shared" si="0"/>
        <v>280.54999999999995</v>
      </c>
      <c r="G12">
        <v>280.55</v>
      </c>
    </row>
    <row r="13" spans="1:7" ht="12.75">
      <c r="A13" s="4">
        <v>0.4</v>
      </c>
      <c r="D13">
        <f t="shared" si="0"/>
        <v>273.54999999999995</v>
      </c>
      <c r="G13">
        <v>273.55</v>
      </c>
    </row>
    <row r="14" spans="1:7" ht="12.75">
      <c r="A14" s="4">
        <v>0.4</v>
      </c>
      <c r="D14">
        <f t="shared" si="0"/>
        <v>273.54999999999995</v>
      </c>
      <c r="G14">
        <v>273.55</v>
      </c>
    </row>
    <row r="15" spans="1:7" ht="12.75">
      <c r="A15" s="4">
        <v>3.6</v>
      </c>
      <c r="D15">
        <f t="shared" si="0"/>
        <v>276.75</v>
      </c>
      <c r="G15">
        <v>276.75</v>
      </c>
    </row>
    <row r="16" spans="1:7" ht="12.75">
      <c r="A16" s="4">
        <v>5.3</v>
      </c>
      <c r="D16">
        <f t="shared" si="0"/>
        <v>278.45</v>
      </c>
      <c r="G16">
        <v>278.45</v>
      </c>
    </row>
    <row r="17" spans="1:7" ht="12.75">
      <c r="A17" s="4">
        <v>13.4</v>
      </c>
      <c r="D17">
        <f t="shared" si="0"/>
        <v>286.54999999999995</v>
      </c>
      <c r="G17">
        <v>286.55</v>
      </c>
    </row>
    <row r="18" spans="1:7" ht="12.75">
      <c r="A18" s="4">
        <v>16.6</v>
      </c>
      <c r="D18">
        <f t="shared" si="0"/>
        <v>289.75</v>
      </c>
      <c r="G18">
        <v>289.75</v>
      </c>
    </row>
    <row r="19" spans="1:7" ht="12.75">
      <c r="A19" s="4">
        <v>19.2</v>
      </c>
      <c r="D19">
        <f t="shared" si="0"/>
        <v>292.34999999999997</v>
      </c>
      <c r="G19">
        <v>292.35</v>
      </c>
    </row>
    <row r="20" spans="1:7" ht="12.75">
      <c r="A20" s="4">
        <v>23.8</v>
      </c>
      <c r="D20">
        <f t="shared" si="0"/>
        <v>296.95</v>
      </c>
      <c r="G20">
        <v>296.95</v>
      </c>
    </row>
    <row r="21" spans="1:7" ht="12.75">
      <c r="A21" s="4">
        <v>24</v>
      </c>
      <c r="D21">
        <f t="shared" si="0"/>
        <v>297.15</v>
      </c>
      <c r="G21">
        <v>297.15</v>
      </c>
    </row>
    <row r="22" spans="1:7" ht="12.75">
      <c r="A22" s="4">
        <v>17.6</v>
      </c>
      <c r="D22">
        <f t="shared" si="0"/>
        <v>290.75</v>
      </c>
      <c r="G22">
        <v>290.75</v>
      </c>
    </row>
    <row r="23" spans="1:7" ht="12.75">
      <c r="A23" s="4">
        <v>12.2</v>
      </c>
      <c r="D23">
        <f t="shared" si="0"/>
        <v>285.34999999999997</v>
      </c>
      <c r="G23">
        <v>285.35</v>
      </c>
    </row>
    <row r="24" spans="1:7" ht="12.75">
      <c r="A24" s="4">
        <v>7.2</v>
      </c>
      <c r="D24">
        <f t="shared" si="0"/>
        <v>280.34999999999997</v>
      </c>
      <c r="G24">
        <v>280.35</v>
      </c>
    </row>
    <row r="25" spans="1:7" ht="12.75">
      <c r="A25" s="4">
        <v>1.7</v>
      </c>
      <c r="D25">
        <f t="shared" si="0"/>
        <v>274.84999999999997</v>
      </c>
      <c r="G25">
        <v>274.85</v>
      </c>
    </row>
    <row r="26" spans="1:7" ht="12.75">
      <c r="A26" s="4">
        <v>2.6</v>
      </c>
      <c r="D26">
        <f t="shared" si="0"/>
        <v>275.75</v>
      </c>
      <c r="G26">
        <v>275.75</v>
      </c>
    </row>
    <row r="27" spans="1:7" ht="12.75">
      <c r="A27" s="4">
        <v>6.2</v>
      </c>
      <c r="D27">
        <f t="shared" si="0"/>
        <v>279.34999999999997</v>
      </c>
      <c r="G27">
        <v>279.35</v>
      </c>
    </row>
    <row r="28" spans="1:7" ht="12.75">
      <c r="A28" s="4">
        <v>9.5</v>
      </c>
      <c r="D28">
        <f t="shared" si="0"/>
        <v>282.65</v>
      </c>
      <c r="G28">
        <v>282.65</v>
      </c>
    </row>
    <row r="29" spans="1:7" ht="12.75">
      <c r="A29" s="4">
        <v>11.6</v>
      </c>
      <c r="D29">
        <f t="shared" si="0"/>
        <v>284.75</v>
      </c>
      <c r="G29">
        <v>284.75</v>
      </c>
    </row>
    <row r="30" spans="1:7" ht="12.75">
      <c r="A30" s="4">
        <v>16</v>
      </c>
      <c r="D30">
        <f t="shared" si="0"/>
        <v>289.15</v>
      </c>
      <c r="G30">
        <v>289.15</v>
      </c>
    </row>
    <row r="31" spans="1:7" ht="12.75">
      <c r="A31" s="4">
        <v>20.2</v>
      </c>
      <c r="D31">
        <f t="shared" si="0"/>
        <v>293.34999999999997</v>
      </c>
      <c r="G31">
        <v>293.35</v>
      </c>
    </row>
    <row r="32" spans="1:7" ht="12.75">
      <c r="A32" s="4">
        <v>22.2</v>
      </c>
      <c r="D32">
        <f t="shared" si="0"/>
        <v>295.34999999999997</v>
      </c>
      <c r="G32">
        <v>295.35</v>
      </c>
    </row>
    <row r="33" spans="1:7" ht="12.75">
      <c r="A33" s="4">
        <v>21</v>
      </c>
      <c r="D33">
        <f t="shared" si="0"/>
        <v>294.15</v>
      </c>
      <c r="G33">
        <v>294.15</v>
      </c>
    </row>
    <row r="34" spans="1:7" ht="12.75">
      <c r="A34" s="4">
        <v>14.4</v>
      </c>
      <c r="D34">
        <f t="shared" si="0"/>
        <v>287.54999999999995</v>
      </c>
      <c r="G34">
        <v>287.55</v>
      </c>
    </row>
    <row r="35" spans="1:7" ht="12.75">
      <c r="A35" s="4">
        <v>11.2</v>
      </c>
      <c r="D35">
        <f t="shared" si="0"/>
        <v>284.34999999999997</v>
      </c>
      <c r="G35">
        <v>284.35</v>
      </c>
    </row>
    <row r="36" spans="1:7" ht="12.75">
      <c r="A36" s="4">
        <v>6.4</v>
      </c>
      <c r="D36">
        <f t="shared" si="0"/>
        <v>279.54999999999995</v>
      </c>
      <c r="G36">
        <v>279.55</v>
      </c>
    </row>
    <row r="37" spans="1:7" ht="12.75">
      <c r="A37" s="4">
        <v>2.3</v>
      </c>
      <c r="D37">
        <f t="shared" si="0"/>
        <v>275.45</v>
      </c>
      <c r="G37">
        <v>275.45</v>
      </c>
    </row>
    <row r="38" spans="1:7" ht="12.75">
      <c r="A38" s="4">
        <v>2.2</v>
      </c>
      <c r="D38">
        <f t="shared" si="0"/>
        <v>275.34999999999997</v>
      </c>
      <c r="G38">
        <v>275.35</v>
      </c>
    </row>
    <row r="39" spans="1:7" ht="12.75">
      <c r="A39" s="4">
        <v>3.9</v>
      </c>
      <c r="D39">
        <f t="shared" si="0"/>
        <v>277.04999999999995</v>
      </c>
      <c r="G39">
        <v>277.05</v>
      </c>
    </row>
    <row r="40" spans="1:7" ht="12.75">
      <c r="A40" s="4">
        <v>7.7</v>
      </c>
      <c r="D40">
        <f t="shared" si="0"/>
        <v>280.84999999999997</v>
      </c>
      <c r="G40">
        <v>280.85</v>
      </c>
    </row>
    <row r="41" spans="1:7" ht="12.75">
      <c r="A41" s="4">
        <v>10.1</v>
      </c>
      <c r="D41">
        <f t="shared" si="0"/>
        <v>283.25</v>
      </c>
      <c r="G41">
        <v>283.25</v>
      </c>
    </row>
    <row r="42" spans="1:7" ht="12.75">
      <c r="A42" s="4">
        <v>14.7</v>
      </c>
      <c r="D42">
        <f t="shared" si="0"/>
        <v>287.84999999999997</v>
      </c>
      <c r="G42">
        <v>287.85</v>
      </c>
    </row>
    <row r="43" spans="1:7" ht="12.75">
      <c r="A43" s="4">
        <v>21.6</v>
      </c>
      <c r="D43">
        <f t="shared" si="0"/>
        <v>294.75</v>
      </c>
      <c r="G43">
        <v>294.75</v>
      </c>
    </row>
    <row r="44" spans="1:7" ht="12.75">
      <c r="A44" s="4">
        <v>22.9</v>
      </c>
      <c r="D44">
        <f t="shared" si="0"/>
        <v>296.04999999999995</v>
      </c>
      <c r="G44">
        <v>296.05</v>
      </c>
    </row>
    <row r="45" spans="1:7" ht="12.75">
      <c r="A45" s="4">
        <v>23.5</v>
      </c>
      <c r="D45">
        <f t="shared" si="0"/>
        <v>296.65</v>
      </c>
      <c r="G45">
        <v>296.65</v>
      </c>
    </row>
    <row r="46" spans="1:7" ht="12.75">
      <c r="A46" s="4">
        <v>19.4</v>
      </c>
      <c r="D46">
        <f t="shared" si="0"/>
        <v>292.54999999999995</v>
      </c>
      <c r="G46">
        <v>292.55</v>
      </c>
    </row>
    <row r="47" spans="1:7" ht="12.75">
      <c r="A47" s="4">
        <v>11.9</v>
      </c>
      <c r="D47">
        <f t="shared" si="0"/>
        <v>285.04999999999995</v>
      </c>
      <c r="G47">
        <v>285.05</v>
      </c>
    </row>
    <row r="48" spans="1:7" ht="12.75">
      <c r="A48" s="4">
        <v>6.6</v>
      </c>
      <c r="D48">
        <f t="shared" si="0"/>
        <v>279.75</v>
      </c>
      <c r="G48">
        <v>279.75</v>
      </c>
    </row>
    <row r="49" spans="1:7" ht="12.75">
      <c r="A49" s="4">
        <v>1.9</v>
      </c>
      <c r="D49">
        <f t="shared" si="0"/>
        <v>275.04999999999995</v>
      </c>
      <c r="G49">
        <v>275.05</v>
      </c>
    </row>
    <row r="50" spans="1:7" ht="12.75">
      <c r="A50" s="4">
        <v>4.3</v>
      </c>
      <c r="D50">
        <f t="shared" si="0"/>
        <v>277.45</v>
      </c>
      <c r="G50">
        <v>277.45</v>
      </c>
    </row>
    <row r="51" spans="1:7" ht="12.75">
      <c r="A51" s="4">
        <v>7</v>
      </c>
      <c r="D51">
        <f t="shared" si="0"/>
        <v>280.15</v>
      </c>
      <c r="G51">
        <v>280.15</v>
      </c>
    </row>
    <row r="52" spans="1:7" ht="12.75">
      <c r="A52" s="4">
        <v>8.7</v>
      </c>
      <c r="D52">
        <f t="shared" si="0"/>
        <v>281.84999999999997</v>
      </c>
      <c r="G52">
        <v>281.85</v>
      </c>
    </row>
    <row r="53" spans="1:7" ht="12.75">
      <c r="A53" s="4">
        <v>10.8</v>
      </c>
      <c r="D53">
        <f t="shared" si="0"/>
        <v>283.95</v>
      </c>
      <c r="G53">
        <v>283.95</v>
      </c>
    </row>
    <row r="54" spans="1:7" ht="12.75">
      <c r="A54" s="4">
        <v>16.3</v>
      </c>
      <c r="D54">
        <f t="shared" si="0"/>
        <v>289.45</v>
      </c>
      <c r="G54">
        <v>289.45</v>
      </c>
    </row>
    <row r="55" spans="1:7" ht="12.75">
      <c r="A55" s="4">
        <v>20.1</v>
      </c>
      <c r="D55">
        <f t="shared" si="0"/>
        <v>293.25</v>
      </c>
      <c r="G55">
        <v>293.25</v>
      </c>
    </row>
    <row r="56" spans="1:7" ht="12.75">
      <c r="A56" s="4">
        <v>23.8</v>
      </c>
      <c r="D56">
        <f t="shared" si="0"/>
        <v>296.95</v>
      </c>
      <c r="G56">
        <v>296.95</v>
      </c>
    </row>
    <row r="57" spans="1:7" ht="12.75">
      <c r="A57" s="4">
        <v>23.7</v>
      </c>
      <c r="D57">
        <f t="shared" si="0"/>
        <v>296.84999999999997</v>
      </c>
      <c r="G57">
        <v>296.85</v>
      </c>
    </row>
    <row r="58" spans="1:7" ht="12.75">
      <c r="A58" s="4">
        <v>18.4</v>
      </c>
      <c r="D58">
        <f t="shared" si="0"/>
        <v>291.54999999999995</v>
      </c>
      <c r="G58">
        <v>291.55</v>
      </c>
    </row>
    <row r="59" spans="1:7" ht="12.75">
      <c r="A59" s="4">
        <v>9</v>
      </c>
      <c r="D59">
        <f t="shared" si="0"/>
        <v>282.15</v>
      </c>
      <c r="G59">
        <v>282.15</v>
      </c>
    </row>
    <row r="60" spans="1:7" ht="12.75">
      <c r="A60" s="4">
        <v>6.5</v>
      </c>
      <c r="D60">
        <f t="shared" si="0"/>
        <v>279.65</v>
      </c>
      <c r="G60">
        <v>279.65</v>
      </c>
    </row>
    <row r="61" spans="1:7" ht="12.75">
      <c r="A61" s="4">
        <v>3.5</v>
      </c>
      <c r="D61">
        <f t="shared" si="0"/>
        <v>276.65</v>
      </c>
      <c r="G61">
        <v>276.65</v>
      </c>
    </row>
    <row r="62" spans="1:7" ht="12.75">
      <c r="A62" s="4">
        <v>3.6</v>
      </c>
      <c r="D62">
        <f t="shared" si="0"/>
        <v>276.75</v>
      </c>
      <c r="G62">
        <v>276.75</v>
      </c>
    </row>
    <row r="63" spans="1:7" ht="12.75">
      <c r="A63" s="4">
        <v>4.9</v>
      </c>
      <c r="D63">
        <f t="shared" si="0"/>
        <v>278.04999999999995</v>
      </c>
      <c r="G63">
        <v>278.05</v>
      </c>
    </row>
    <row r="64" spans="1:7" ht="12.75">
      <c r="A64" s="4">
        <v>8</v>
      </c>
      <c r="D64">
        <f t="shared" si="0"/>
        <v>281.15</v>
      </c>
      <c r="G64">
        <v>281.15</v>
      </c>
    </row>
    <row r="65" spans="1:7" ht="12.75">
      <c r="A65" s="4">
        <v>13.1</v>
      </c>
      <c r="D65">
        <f t="shared" si="0"/>
        <v>286.25</v>
      </c>
      <c r="G65">
        <v>286.25</v>
      </c>
    </row>
    <row r="66" spans="1:7" ht="12.75">
      <c r="A66" s="4">
        <v>16.8</v>
      </c>
      <c r="D66">
        <f t="shared" si="0"/>
        <v>289.95</v>
      </c>
      <c r="G66">
        <v>289.95</v>
      </c>
    </row>
    <row r="67" spans="1:7" ht="12.75">
      <c r="A67" s="4">
        <v>20.2</v>
      </c>
      <c r="D67">
        <f aca="true" t="shared" si="1" ref="D67:D130">A67+273.15</f>
        <v>293.34999999999997</v>
      </c>
      <c r="G67">
        <v>293.35</v>
      </c>
    </row>
    <row r="68" spans="1:7" ht="12.75">
      <c r="A68" s="4">
        <v>23.8</v>
      </c>
      <c r="D68">
        <f t="shared" si="1"/>
        <v>296.95</v>
      </c>
      <c r="G68">
        <v>296.95</v>
      </c>
    </row>
    <row r="69" spans="1:7" ht="12.75">
      <c r="A69" s="4">
        <v>22.2</v>
      </c>
      <c r="D69">
        <f t="shared" si="1"/>
        <v>295.34999999999997</v>
      </c>
      <c r="G69">
        <v>295.35</v>
      </c>
    </row>
    <row r="70" spans="1:7" ht="12.75">
      <c r="A70" s="4">
        <v>20</v>
      </c>
      <c r="D70">
        <f t="shared" si="1"/>
        <v>293.15</v>
      </c>
      <c r="G70">
        <v>293.15</v>
      </c>
    </row>
    <row r="71" spans="1:7" ht="12.75">
      <c r="A71" s="4">
        <v>12.1</v>
      </c>
      <c r="D71">
        <f t="shared" si="1"/>
        <v>285.25</v>
      </c>
      <c r="G71">
        <v>285.25</v>
      </c>
    </row>
    <row r="72" spans="1:7" ht="12.75">
      <c r="A72" s="4">
        <v>6.6</v>
      </c>
      <c r="D72">
        <f t="shared" si="1"/>
        <v>279.75</v>
      </c>
      <c r="G72">
        <v>279.75</v>
      </c>
    </row>
    <row r="73" spans="1:7" ht="12.75">
      <c r="A73" s="4">
        <v>2.6</v>
      </c>
      <c r="D73">
        <f t="shared" si="1"/>
        <v>275.75</v>
      </c>
      <c r="G73">
        <v>275.75</v>
      </c>
    </row>
    <row r="74" spans="1:7" ht="12.75">
      <c r="A74" s="4">
        <v>2.4</v>
      </c>
      <c r="D74">
        <f t="shared" si="1"/>
        <v>275.54999999999995</v>
      </c>
      <c r="G74">
        <v>275.55</v>
      </c>
    </row>
    <row r="75" spans="1:7" ht="12.75">
      <c r="A75" s="4">
        <v>5</v>
      </c>
      <c r="D75">
        <f t="shared" si="1"/>
        <v>278.15</v>
      </c>
      <c r="G75">
        <v>278.15</v>
      </c>
    </row>
    <row r="76" spans="1:7" ht="12.75">
      <c r="A76" s="4">
        <v>6.6</v>
      </c>
      <c r="D76">
        <f t="shared" si="1"/>
        <v>279.75</v>
      </c>
      <c r="G76">
        <v>279.75</v>
      </c>
    </row>
    <row r="77" spans="1:7" ht="12.75">
      <c r="A77" s="4">
        <v>12.4</v>
      </c>
      <c r="D77">
        <f t="shared" si="1"/>
        <v>285.54999999999995</v>
      </c>
      <c r="G77">
        <v>285.55</v>
      </c>
    </row>
    <row r="78" spans="1:7" ht="12.75">
      <c r="A78" s="4">
        <v>17.6</v>
      </c>
      <c r="D78">
        <f t="shared" si="1"/>
        <v>290.75</v>
      </c>
      <c r="G78">
        <v>290.75</v>
      </c>
    </row>
    <row r="79" spans="1:7" ht="12.75">
      <c r="A79" s="4">
        <v>22.2</v>
      </c>
      <c r="D79">
        <f t="shared" si="1"/>
        <v>295.34999999999997</v>
      </c>
      <c r="G79">
        <v>295.35</v>
      </c>
    </row>
    <row r="80" spans="1:7" ht="12.75">
      <c r="A80" s="4">
        <v>23.3</v>
      </c>
      <c r="D80">
        <f t="shared" si="1"/>
        <v>296.45</v>
      </c>
      <c r="G80">
        <v>296.45</v>
      </c>
    </row>
    <row r="81" spans="1:7" ht="12.75">
      <c r="A81" s="4">
        <v>19.5</v>
      </c>
      <c r="D81">
        <f t="shared" si="1"/>
        <v>292.65</v>
      </c>
      <c r="G81">
        <v>292.65</v>
      </c>
    </row>
    <row r="82" spans="1:7" ht="12.75">
      <c r="A82" s="4">
        <v>15.7</v>
      </c>
      <c r="D82">
        <f t="shared" si="1"/>
        <v>288.84999999999997</v>
      </c>
      <c r="G82">
        <v>288.85</v>
      </c>
    </row>
    <row r="83" spans="1:7" ht="12.75">
      <c r="A83" s="4">
        <v>12.7</v>
      </c>
      <c r="D83">
        <f t="shared" si="1"/>
        <v>285.84999999999997</v>
      </c>
      <c r="G83">
        <v>285.85</v>
      </c>
    </row>
    <row r="84" spans="1:7" ht="12.75">
      <c r="A84" s="4">
        <v>7.2</v>
      </c>
      <c r="D84">
        <f t="shared" si="1"/>
        <v>280.34999999999997</v>
      </c>
      <c r="G84">
        <v>280.35</v>
      </c>
    </row>
    <row r="85" spans="1:7" ht="12.75">
      <c r="A85" s="4">
        <v>2.5</v>
      </c>
      <c r="D85">
        <f t="shared" si="1"/>
        <v>275.65</v>
      </c>
      <c r="G85">
        <v>275.65</v>
      </c>
    </row>
    <row r="86" spans="1:7" ht="12.75">
      <c r="A86" s="4">
        <v>1</v>
      </c>
      <c r="D86">
        <f t="shared" si="1"/>
        <v>274.15</v>
      </c>
      <c r="G86">
        <v>274.15</v>
      </c>
    </row>
    <row r="87" spans="1:7" ht="12.75">
      <c r="A87" s="4">
        <v>5.5</v>
      </c>
      <c r="D87">
        <f t="shared" si="1"/>
        <v>278.65</v>
      </c>
      <c r="G87">
        <v>278.65</v>
      </c>
    </row>
    <row r="88" spans="1:7" ht="12.75">
      <c r="A88" s="4">
        <v>9.5</v>
      </c>
      <c r="D88">
        <f t="shared" si="1"/>
        <v>282.65</v>
      </c>
      <c r="G88">
        <v>282.65</v>
      </c>
    </row>
    <row r="89" spans="1:7" ht="12.75">
      <c r="A89" s="4">
        <v>11.5</v>
      </c>
      <c r="D89">
        <f t="shared" si="1"/>
        <v>284.65</v>
      </c>
      <c r="G89">
        <v>284.65</v>
      </c>
    </row>
    <row r="90" spans="1:7" ht="12.75">
      <c r="A90" s="4">
        <v>15</v>
      </c>
      <c r="D90">
        <f t="shared" si="1"/>
        <v>288.15</v>
      </c>
      <c r="G90">
        <v>288.15</v>
      </c>
    </row>
    <row r="91" spans="1:7" ht="12.75">
      <c r="A91" s="4">
        <v>19.4</v>
      </c>
      <c r="D91">
        <f t="shared" si="1"/>
        <v>292.54999999999995</v>
      </c>
      <c r="G91">
        <v>292.55</v>
      </c>
    </row>
    <row r="92" spans="1:7" ht="12.75">
      <c r="A92" s="4">
        <v>21.9</v>
      </c>
      <c r="D92">
        <f t="shared" si="1"/>
        <v>295.04999999999995</v>
      </c>
      <c r="G92">
        <v>295.05</v>
      </c>
    </row>
    <row r="93" spans="1:7" ht="12.75">
      <c r="A93" s="4">
        <v>20.1</v>
      </c>
      <c r="D93">
        <f t="shared" si="1"/>
        <v>293.25</v>
      </c>
      <c r="G93">
        <v>293.25</v>
      </c>
    </row>
    <row r="94" spans="1:7" ht="12.75">
      <c r="A94" s="4">
        <v>16.8</v>
      </c>
      <c r="D94">
        <f t="shared" si="1"/>
        <v>289.95</v>
      </c>
      <c r="G94">
        <v>289.95</v>
      </c>
    </row>
    <row r="95" spans="1:7" ht="12.75">
      <c r="A95" s="4">
        <v>14.2</v>
      </c>
      <c r="D95">
        <f t="shared" si="1"/>
        <v>287.34999999999997</v>
      </c>
      <c r="G95">
        <v>287.35</v>
      </c>
    </row>
    <row r="96" spans="1:7" ht="12.75">
      <c r="A96" s="4">
        <v>6.7</v>
      </c>
      <c r="D96">
        <f t="shared" si="1"/>
        <v>279.84999999999997</v>
      </c>
      <c r="G96">
        <v>279.85</v>
      </c>
    </row>
    <row r="97" spans="1:7" ht="12.75">
      <c r="A97" s="4">
        <v>1.2</v>
      </c>
      <c r="D97">
        <f t="shared" si="1"/>
        <v>274.34999999999997</v>
      </c>
      <c r="G97">
        <v>274.35</v>
      </c>
    </row>
    <row r="98" spans="1:7" ht="12.75">
      <c r="A98" s="4">
        <v>2.5</v>
      </c>
      <c r="D98">
        <f t="shared" si="1"/>
        <v>275.65</v>
      </c>
      <c r="G98">
        <v>275.65</v>
      </c>
    </row>
    <row r="99" spans="1:7" ht="12.75">
      <c r="A99" s="4">
        <v>1.3</v>
      </c>
      <c r="D99">
        <f t="shared" si="1"/>
        <v>274.45</v>
      </c>
      <c r="G99">
        <v>274.45</v>
      </c>
    </row>
    <row r="100" spans="1:7" ht="12.75">
      <c r="A100" s="4">
        <v>8.8</v>
      </c>
      <c r="D100">
        <f t="shared" si="1"/>
        <v>281.95</v>
      </c>
      <c r="G100">
        <v>281.95</v>
      </c>
    </row>
    <row r="101" spans="1:7" ht="12.75">
      <c r="A101" s="4">
        <v>10.4</v>
      </c>
      <c r="D101">
        <f t="shared" si="1"/>
        <v>283.54999999999995</v>
      </c>
      <c r="G101">
        <v>283.55</v>
      </c>
    </row>
    <row r="102" spans="1:7" ht="12.75">
      <c r="A102" s="4">
        <v>14.8</v>
      </c>
      <c r="D102">
        <f t="shared" si="1"/>
        <v>287.95</v>
      </c>
      <c r="G102">
        <v>287.95</v>
      </c>
    </row>
    <row r="103" spans="1:7" ht="12.75">
      <c r="A103" s="4">
        <v>19.6</v>
      </c>
      <c r="D103">
        <f t="shared" si="1"/>
        <v>292.75</v>
      </c>
      <c r="G103">
        <v>292.75</v>
      </c>
    </row>
    <row r="104" spans="1:7" ht="12.75">
      <c r="A104" s="4">
        <v>21.8</v>
      </c>
      <c r="D104">
        <f t="shared" si="1"/>
        <v>294.95</v>
      </c>
      <c r="G104">
        <v>294.95</v>
      </c>
    </row>
    <row r="105" spans="1:7" ht="12.75">
      <c r="A105" s="4">
        <v>21</v>
      </c>
      <c r="D105">
        <f t="shared" si="1"/>
        <v>294.15</v>
      </c>
      <c r="G105">
        <v>294.15</v>
      </c>
    </row>
    <row r="106" spans="1:7" ht="12.75">
      <c r="A106" s="4">
        <v>18.5</v>
      </c>
      <c r="D106">
        <f t="shared" si="1"/>
        <v>291.65</v>
      </c>
      <c r="G106">
        <v>291.65</v>
      </c>
    </row>
    <row r="107" spans="1:7" ht="12.75">
      <c r="A107" s="4">
        <v>11.9</v>
      </c>
      <c r="D107">
        <f t="shared" si="1"/>
        <v>285.04999999999995</v>
      </c>
      <c r="G107">
        <v>285.05</v>
      </c>
    </row>
    <row r="108" spans="1:7" ht="12.75">
      <c r="A108" s="4">
        <v>3.9</v>
      </c>
      <c r="D108">
        <f t="shared" si="1"/>
        <v>277.04999999999995</v>
      </c>
      <c r="G108">
        <v>277.05</v>
      </c>
    </row>
    <row r="109" spans="1:7" ht="12.75">
      <c r="A109" s="4">
        <v>1.9</v>
      </c>
      <c r="D109">
        <f t="shared" si="1"/>
        <v>275.04999999999995</v>
      </c>
      <c r="G109">
        <v>275.05</v>
      </c>
    </row>
    <row r="110" spans="1:7" ht="12.75">
      <c r="A110" s="4">
        <v>-1.2</v>
      </c>
      <c r="D110">
        <f t="shared" si="1"/>
        <v>271.95</v>
      </c>
      <c r="G110">
        <v>271.95</v>
      </c>
    </row>
    <row r="111" spans="1:7" ht="12.75">
      <c r="A111" s="4">
        <v>4.3</v>
      </c>
      <c r="D111">
        <f t="shared" si="1"/>
        <v>277.45</v>
      </c>
      <c r="G111">
        <v>277.45</v>
      </c>
    </row>
    <row r="112" spans="1:7" ht="12.75">
      <c r="A112" s="4">
        <v>8.3</v>
      </c>
      <c r="D112">
        <f t="shared" si="1"/>
        <v>281.45</v>
      </c>
      <c r="G112">
        <v>281.45</v>
      </c>
    </row>
    <row r="113" spans="1:7" ht="12.75">
      <c r="A113" s="4">
        <v>10.4</v>
      </c>
      <c r="D113">
        <f t="shared" si="1"/>
        <v>283.54999999999995</v>
      </c>
      <c r="G113">
        <v>283.55</v>
      </c>
    </row>
    <row r="114" spans="1:7" ht="12.75">
      <c r="A114" s="4">
        <v>17.2</v>
      </c>
      <c r="D114">
        <f t="shared" si="1"/>
        <v>290.34999999999997</v>
      </c>
      <c r="G114">
        <v>290.35</v>
      </c>
    </row>
    <row r="115" spans="1:7" ht="12.75">
      <c r="A115" s="4">
        <v>21.3</v>
      </c>
      <c r="D115">
        <f t="shared" si="1"/>
        <v>294.45</v>
      </c>
      <c r="G115">
        <v>294.45</v>
      </c>
    </row>
    <row r="116" spans="1:7" ht="12.75">
      <c r="A116" s="4">
        <v>22.8</v>
      </c>
      <c r="D116">
        <f t="shared" si="1"/>
        <v>295.95</v>
      </c>
      <c r="G116">
        <v>295.95</v>
      </c>
    </row>
    <row r="117" spans="1:7" ht="12.75">
      <c r="A117" s="4">
        <v>21.3</v>
      </c>
      <c r="D117">
        <f t="shared" si="1"/>
        <v>294.45</v>
      </c>
      <c r="G117">
        <v>294.45</v>
      </c>
    </row>
    <row r="118" spans="1:7" ht="12.75">
      <c r="A118" s="4">
        <v>18.1</v>
      </c>
      <c r="D118">
        <f t="shared" si="1"/>
        <v>291.25</v>
      </c>
      <c r="G118">
        <v>291.25</v>
      </c>
    </row>
    <row r="119" spans="1:7" ht="12.75">
      <c r="A119" s="4">
        <v>12.7</v>
      </c>
      <c r="D119">
        <f t="shared" si="1"/>
        <v>285.84999999999997</v>
      </c>
      <c r="G119">
        <v>285.85</v>
      </c>
    </row>
    <row r="120" spans="1:7" ht="12.75">
      <c r="A120" s="4">
        <v>5.8</v>
      </c>
      <c r="D120">
        <f t="shared" si="1"/>
        <v>278.95</v>
      </c>
      <c r="G120">
        <v>278.95</v>
      </c>
    </row>
    <row r="121" spans="1:7" ht="12.75">
      <c r="A121" s="4">
        <v>3.7</v>
      </c>
      <c r="D121">
        <f t="shared" si="1"/>
        <v>276.84999999999997</v>
      </c>
      <c r="G121">
        <v>276.85</v>
      </c>
    </row>
    <row r="122" spans="1:7" ht="12.75">
      <c r="A122" s="4">
        <v>1.3</v>
      </c>
      <c r="D122">
        <f t="shared" si="1"/>
        <v>274.45</v>
      </c>
      <c r="G122">
        <v>274.45</v>
      </c>
    </row>
    <row r="123" spans="1:7" ht="12.75">
      <c r="A123" s="4">
        <v>4.5</v>
      </c>
      <c r="D123">
        <f t="shared" si="1"/>
        <v>277.65</v>
      </c>
      <c r="G123">
        <v>277.65</v>
      </c>
    </row>
    <row r="124" spans="1:7" ht="12.75">
      <c r="A124" s="4">
        <v>7.8</v>
      </c>
      <c r="D124">
        <f t="shared" si="1"/>
        <v>280.95</v>
      </c>
      <c r="G124">
        <v>280.95</v>
      </c>
    </row>
    <row r="125" spans="1:7" ht="12.75">
      <c r="A125" s="4">
        <v>11</v>
      </c>
      <c r="D125">
        <f t="shared" si="1"/>
        <v>284.15</v>
      </c>
      <c r="G125">
        <v>284.15</v>
      </c>
    </row>
    <row r="126" spans="1:7" ht="12.75">
      <c r="A126" s="4">
        <v>14.5</v>
      </c>
      <c r="D126">
        <f t="shared" si="1"/>
        <v>287.65</v>
      </c>
      <c r="G126">
        <v>287.65</v>
      </c>
    </row>
    <row r="127" spans="1:7" ht="12.75">
      <c r="A127" s="4">
        <v>19.1</v>
      </c>
      <c r="D127">
        <f t="shared" si="1"/>
        <v>292.25</v>
      </c>
      <c r="G127">
        <v>292.25</v>
      </c>
    </row>
    <row r="128" spans="1:7" ht="12.75">
      <c r="A128" s="4">
        <v>21.3</v>
      </c>
      <c r="D128">
        <f t="shared" si="1"/>
        <v>294.45</v>
      </c>
      <c r="G128">
        <v>294.45</v>
      </c>
    </row>
    <row r="129" spans="1:7" ht="12.75">
      <c r="A129" s="4">
        <v>23.1</v>
      </c>
      <c r="D129">
        <f t="shared" si="1"/>
        <v>296.25</v>
      </c>
      <c r="G129">
        <v>296.25</v>
      </c>
    </row>
    <row r="130" spans="1:7" ht="12.75">
      <c r="A130" s="4">
        <v>19.3</v>
      </c>
      <c r="D130">
        <f t="shared" si="1"/>
        <v>292.45</v>
      </c>
      <c r="G130">
        <v>292.45</v>
      </c>
    </row>
    <row r="131" spans="1:7" ht="12.75">
      <c r="A131" s="4">
        <v>11.9</v>
      </c>
      <c r="D131">
        <f aca="true" t="shared" si="2" ref="D131:D194">A131+273.15</f>
        <v>285.04999999999995</v>
      </c>
      <c r="G131">
        <v>285.05</v>
      </c>
    </row>
    <row r="132" spans="1:7" ht="12.75">
      <c r="A132" s="4">
        <v>5.8</v>
      </c>
      <c r="D132">
        <f t="shared" si="2"/>
        <v>278.95</v>
      </c>
      <c r="G132">
        <v>278.95</v>
      </c>
    </row>
    <row r="133" spans="1:7" ht="12.75">
      <c r="A133" s="4">
        <v>1.5</v>
      </c>
      <c r="D133">
        <f t="shared" si="2"/>
        <v>274.65</v>
      </c>
      <c r="G133">
        <v>274.65</v>
      </c>
    </row>
    <row r="134" spans="1:7" ht="12.75">
      <c r="A134" s="4">
        <v>0.9</v>
      </c>
      <c r="D134">
        <f t="shared" si="2"/>
        <v>274.04999999999995</v>
      </c>
      <c r="G134">
        <v>274.05</v>
      </c>
    </row>
    <row r="135" spans="1:7" ht="12.75">
      <c r="A135" s="4">
        <v>2.8</v>
      </c>
      <c r="D135">
        <f t="shared" si="2"/>
        <v>275.95</v>
      </c>
      <c r="G135">
        <v>275.95</v>
      </c>
    </row>
    <row r="136" spans="1:7" ht="12.75">
      <c r="A136" s="4">
        <v>9.8</v>
      </c>
      <c r="D136">
        <f t="shared" si="2"/>
        <v>282.95</v>
      </c>
      <c r="G136">
        <v>282.95</v>
      </c>
    </row>
    <row r="137" spans="1:7" ht="12.75">
      <c r="A137" s="4">
        <v>12.8</v>
      </c>
      <c r="D137">
        <f t="shared" si="2"/>
        <v>285.95</v>
      </c>
      <c r="G137">
        <v>285.95</v>
      </c>
    </row>
    <row r="138" spans="1:7" ht="12.75">
      <c r="A138" s="4">
        <v>15.7</v>
      </c>
      <c r="D138">
        <f t="shared" si="2"/>
        <v>288.84999999999997</v>
      </c>
      <c r="G138">
        <v>288.85</v>
      </c>
    </row>
    <row r="139" spans="1:7" ht="12.75">
      <c r="A139" s="4">
        <v>21</v>
      </c>
      <c r="D139">
        <f t="shared" si="2"/>
        <v>294.15</v>
      </c>
      <c r="G139">
        <v>294.15</v>
      </c>
    </row>
    <row r="140" spans="1:7" ht="12.75">
      <c r="A140" s="4">
        <v>21.6</v>
      </c>
      <c r="D140">
        <f t="shared" si="2"/>
        <v>294.75</v>
      </c>
      <c r="G140">
        <v>294.75</v>
      </c>
    </row>
    <row r="141" spans="1:7" ht="12.75">
      <c r="A141" s="4">
        <v>22.1</v>
      </c>
      <c r="D141">
        <f t="shared" si="2"/>
        <v>295.25</v>
      </c>
      <c r="G141">
        <v>295.25</v>
      </c>
    </row>
    <row r="142" spans="1:7" ht="12.75">
      <c r="A142" s="4">
        <v>18.8</v>
      </c>
      <c r="D142">
        <f t="shared" si="2"/>
        <v>291.95</v>
      </c>
      <c r="G142">
        <v>291.95</v>
      </c>
    </row>
    <row r="143" spans="1:7" ht="12.75">
      <c r="A143" s="4">
        <v>12.9</v>
      </c>
      <c r="D143">
        <f t="shared" si="2"/>
        <v>286.04999999999995</v>
      </c>
      <c r="G143">
        <v>286.05</v>
      </c>
    </row>
    <row r="144" spans="1:7" ht="12.75">
      <c r="A144" s="4">
        <v>6.2</v>
      </c>
      <c r="D144">
        <f t="shared" si="2"/>
        <v>279.34999999999997</v>
      </c>
      <c r="G144">
        <v>279.35</v>
      </c>
    </row>
    <row r="145" spans="1:7" ht="12.75">
      <c r="A145" s="4">
        <v>1.3</v>
      </c>
      <c r="D145">
        <f t="shared" si="2"/>
        <v>274.45</v>
      </c>
      <c r="G145">
        <v>274.45</v>
      </c>
    </row>
    <row r="146" spans="1:7" ht="12.75">
      <c r="A146" s="4">
        <v>1.7</v>
      </c>
      <c r="D146">
        <f t="shared" si="2"/>
        <v>274.84999999999997</v>
      </c>
      <c r="G146">
        <v>274.85</v>
      </c>
    </row>
    <row r="147" spans="1:7" ht="12.75">
      <c r="A147" s="4">
        <v>2.3</v>
      </c>
      <c r="D147">
        <f t="shared" si="2"/>
        <v>275.45</v>
      </c>
      <c r="G147">
        <v>275.45</v>
      </c>
    </row>
    <row r="148" spans="1:7" ht="12.75">
      <c r="A148" s="4">
        <v>7.3</v>
      </c>
      <c r="D148">
        <f t="shared" si="2"/>
        <v>280.45</v>
      </c>
      <c r="G148">
        <v>280.45</v>
      </c>
    </row>
    <row r="149" spans="1:7" ht="12.75">
      <c r="A149" s="4">
        <v>12.1</v>
      </c>
      <c r="D149">
        <f t="shared" si="2"/>
        <v>285.25</v>
      </c>
      <c r="G149">
        <v>285.25</v>
      </c>
    </row>
    <row r="150" spans="1:7" ht="12.75">
      <c r="A150" s="4">
        <v>17.3</v>
      </c>
      <c r="D150">
        <f t="shared" si="2"/>
        <v>290.45</v>
      </c>
      <c r="G150">
        <v>290.45</v>
      </c>
    </row>
    <row r="151" spans="1:7" ht="12.75">
      <c r="A151" s="4">
        <v>22.4</v>
      </c>
      <c r="D151">
        <f t="shared" si="2"/>
        <v>295.54999999999995</v>
      </c>
      <c r="G151">
        <v>295.55</v>
      </c>
    </row>
    <row r="152" spans="1:7" ht="12.75">
      <c r="A152" s="4">
        <v>24.4</v>
      </c>
      <c r="D152">
        <f t="shared" si="2"/>
        <v>297.54999999999995</v>
      </c>
      <c r="G152">
        <v>297.55</v>
      </c>
    </row>
    <row r="153" spans="1:7" ht="12.75">
      <c r="A153" s="4">
        <v>21.7</v>
      </c>
      <c r="D153">
        <f t="shared" si="2"/>
        <v>294.84999999999997</v>
      </c>
      <c r="G153">
        <v>294.85</v>
      </c>
    </row>
    <row r="154" spans="1:7" ht="12.75">
      <c r="A154" s="4">
        <v>20.5</v>
      </c>
      <c r="D154">
        <f t="shared" si="2"/>
        <v>293.65</v>
      </c>
      <c r="G154">
        <v>293.65</v>
      </c>
    </row>
    <row r="155" spans="1:7" ht="12.75">
      <c r="A155" s="4">
        <v>12.1</v>
      </c>
      <c r="D155">
        <f t="shared" si="2"/>
        <v>285.25</v>
      </c>
      <c r="G155">
        <v>285.25</v>
      </c>
    </row>
    <row r="156" spans="1:7" ht="12.75">
      <c r="A156" s="4">
        <v>7.8</v>
      </c>
      <c r="D156">
        <f t="shared" si="2"/>
        <v>280.95</v>
      </c>
      <c r="G156">
        <v>280.95</v>
      </c>
    </row>
    <row r="157" spans="1:7" ht="12.75">
      <c r="A157" s="4">
        <v>3.3</v>
      </c>
      <c r="D157">
        <f t="shared" si="2"/>
        <v>276.45</v>
      </c>
      <c r="G157">
        <v>276.45</v>
      </c>
    </row>
    <row r="158" spans="1:7" ht="12.75">
      <c r="A158" s="4">
        <v>2.9</v>
      </c>
      <c r="D158">
        <f t="shared" si="2"/>
        <v>276.04999999999995</v>
      </c>
      <c r="G158">
        <v>276.05</v>
      </c>
    </row>
    <row r="159" spans="1:7" ht="12.75">
      <c r="A159" s="4">
        <v>1.7</v>
      </c>
      <c r="D159">
        <f t="shared" si="2"/>
        <v>274.84999999999997</v>
      </c>
      <c r="G159">
        <v>274.85</v>
      </c>
    </row>
    <row r="160" spans="1:7" ht="12.75">
      <c r="A160" s="4">
        <v>8.4</v>
      </c>
      <c r="D160">
        <f t="shared" si="2"/>
        <v>281.54999999999995</v>
      </c>
      <c r="G160">
        <v>281.55</v>
      </c>
    </row>
    <row r="161" spans="1:7" ht="12.75">
      <c r="A161" s="4">
        <v>12.3</v>
      </c>
      <c r="D161">
        <f t="shared" si="2"/>
        <v>285.45</v>
      </c>
      <c r="G161">
        <v>285.45</v>
      </c>
    </row>
    <row r="162" spans="1:7" ht="12.75">
      <c r="A162" s="4">
        <v>15.7</v>
      </c>
      <c r="D162">
        <f t="shared" si="2"/>
        <v>288.84999999999997</v>
      </c>
      <c r="G162">
        <v>288.85</v>
      </c>
    </row>
    <row r="163" spans="1:7" ht="12.75">
      <c r="A163" s="4">
        <v>21</v>
      </c>
      <c r="D163">
        <f t="shared" si="2"/>
        <v>294.15</v>
      </c>
      <c r="G163">
        <v>294.15</v>
      </c>
    </row>
    <row r="164" spans="1:7" ht="12.75">
      <c r="A164" s="4">
        <v>25.8</v>
      </c>
      <c r="D164">
        <f t="shared" si="2"/>
        <v>298.95</v>
      </c>
      <c r="G164">
        <v>298.95</v>
      </c>
    </row>
    <row r="165" spans="1:7" ht="12.75">
      <c r="A165" s="4">
        <v>22.1</v>
      </c>
      <c r="D165">
        <f t="shared" si="2"/>
        <v>295.25</v>
      </c>
      <c r="G165">
        <v>295.25</v>
      </c>
    </row>
    <row r="166" spans="1:7" ht="12.75">
      <c r="A166" s="4">
        <v>19.1</v>
      </c>
      <c r="D166">
        <f t="shared" si="2"/>
        <v>292.25</v>
      </c>
      <c r="G166">
        <v>292.25</v>
      </c>
    </row>
    <row r="167" spans="1:7" ht="12.75">
      <c r="A167" s="4">
        <v>13.5</v>
      </c>
      <c r="D167">
        <f t="shared" si="2"/>
        <v>286.65</v>
      </c>
      <c r="G167">
        <v>286.65</v>
      </c>
    </row>
    <row r="168" spans="1:7" ht="12.75">
      <c r="A168" s="4">
        <v>5.8</v>
      </c>
      <c r="D168">
        <f t="shared" si="2"/>
        <v>278.95</v>
      </c>
      <c r="G168">
        <v>278.95</v>
      </c>
    </row>
    <row r="169" spans="1:7" ht="12.75">
      <c r="A169" s="4">
        <v>1.6</v>
      </c>
      <c r="D169">
        <f t="shared" si="2"/>
        <v>274.75</v>
      </c>
      <c r="G169">
        <v>274.75</v>
      </c>
    </row>
    <row r="170" spans="1:7" ht="12.75">
      <c r="A170" s="4">
        <v>1.3</v>
      </c>
      <c r="D170">
        <f t="shared" si="2"/>
        <v>274.45</v>
      </c>
      <c r="G170">
        <v>274.45</v>
      </c>
    </row>
    <row r="171" spans="1:7" ht="12.75">
      <c r="A171" s="4">
        <v>2.5</v>
      </c>
      <c r="D171">
        <f t="shared" si="2"/>
        <v>275.65</v>
      </c>
      <c r="G171">
        <v>275.65</v>
      </c>
    </row>
    <row r="172" spans="1:7" ht="12.75">
      <c r="A172" s="4">
        <v>6.9</v>
      </c>
      <c r="D172">
        <f t="shared" si="2"/>
        <v>280.04999999999995</v>
      </c>
      <c r="G172">
        <v>280.05</v>
      </c>
    </row>
    <row r="173" spans="1:7" ht="12.75">
      <c r="A173" s="4">
        <v>11.5</v>
      </c>
      <c r="D173">
        <f t="shared" si="2"/>
        <v>284.65</v>
      </c>
      <c r="G173">
        <v>284.65</v>
      </c>
    </row>
    <row r="174" spans="1:7" ht="12.75">
      <c r="A174" s="4">
        <v>12.9</v>
      </c>
      <c r="D174">
        <f t="shared" si="2"/>
        <v>286.04999999999995</v>
      </c>
      <c r="G174">
        <v>286.05</v>
      </c>
    </row>
    <row r="175" spans="1:7" ht="12.75">
      <c r="A175" s="4">
        <v>20.6</v>
      </c>
      <c r="D175">
        <f t="shared" si="2"/>
        <v>293.75</v>
      </c>
      <c r="G175">
        <v>293.75</v>
      </c>
    </row>
    <row r="176" spans="1:7" ht="12.75">
      <c r="A176" s="4">
        <v>23.8</v>
      </c>
      <c r="D176">
        <f t="shared" si="2"/>
        <v>296.95</v>
      </c>
      <c r="G176">
        <v>296.95</v>
      </c>
    </row>
    <row r="177" spans="1:7" ht="12.75">
      <c r="A177" s="4">
        <v>21.4</v>
      </c>
      <c r="D177">
        <f t="shared" si="2"/>
        <v>294.54999999999995</v>
      </c>
      <c r="G177">
        <v>294.55</v>
      </c>
    </row>
    <row r="178" spans="1:7" ht="12.75">
      <c r="A178" s="4">
        <v>17.1</v>
      </c>
      <c r="D178">
        <f t="shared" si="2"/>
        <v>290.25</v>
      </c>
      <c r="G178">
        <v>290.25</v>
      </c>
    </row>
    <row r="179" spans="1:7" ht="12.75">
      <c r="A179" s="4">
        <v>13.1</v>
      </c>
      <c r="D179">
        <f t="shared" si="2"/>
        <v>286.25</v>
      </c>
      <c r="G179">
        <v>286.25</v>
      </c>
    </row>
    <row r="180" spans="1:7" ht="12.75">
      <c r="A180" s="4">
        <v>7.4</v>
      </c>
      <c r="D180">
        <f t="shared" si="2"/>
        <v>280.54999999999995</v>
      </c>
      <c r="G180">
        <v>280.55</v>
      </c>
    </row>
    <row r="181" spans="1:7" ht="12.75">
      <c r="A181" s="4">
        <v>3.6</v>
      </c>
      <c r="D181">
        <f t="shared" si="2"/>
        <v>276.75</v>
      </c>
      <c r="G181">
        <v>276.75</v>
      </c>
    </row>
    <row r="182" spans="1:7" ht="12.75">
      <c r="A182" s="4">
        <v>-2.5</v>
      </c>
      <c r="D182">
        <f t="shared" si="2"/>
        <v>270.65</v>
      </c>
      <c r="G182">
        <v>270.65</v>
      </c>
    </row>
    <row r="183" spans="1:7" ht="12.75">
      <c r="A183" s="4">
        <v>1.8</v>
      </c>
      <c r="D183">
        <f t="shared" si="2"/>
        <v>274.95</v>
      </c>
      <c r="G183">
        <v>274.95</v>
      </c>
    </row>
    <row r="184" spans="1:7" ht="12.75">
      <c r="A184" s="4">
        <v>7.3</v>
      </c>
      <c r="D184">
        <f t="shared" si="2"/>
        <v>280.45</v>
      </c>
      <c r="G184">
        <v>280.45</v>
      </c>
    </row>
    <row r="185" spans="1:7" ht="12.75">
      <c r="A185" s="4">
        <v>12.4</v>
      </c>
      <c r="D185">
        <f t="shared" si="2"/>
        <v>285.54999999999995</v>
      </c>
      <c r="G185">
        <v>285.55</v>
      </c>
    </row>
    <row r="186" spans="1:7" ht="12.75">
      <c r="A186" s="4">
        <v>16.6</v>
      </c>
      <c r="D186">
        <f t="shared" si="2"/>
        <v>289.75</v>
      </c>
      <c r="G186">
        <v>289.75</v>
      </c>
    </row>
    <row r="187" spans="1:7" ht="12.75">
      <c r="A187" s="4">
        <v>20.2</v>
      </c>
      <c r="D187">
        <f t="shared" si="2"/>
        <v>293.34999999999997</v>
      </c>
      <c r="G187">
        <v>293.35</v>
      </c>
    </row>
    <row r="188" spans="1:7" ht="12.75">
      <c r="A188" s="4">
        <v>24.8</v>
      </c>
      <c r="D188">
        <f t="shared" si="2"/>
        <v>297.95</v>
      </c>
      <c r="G188">
        <v>297.95</v>
      </c>
    </row>
    <row r="189" spans="1:7" ht="12.75">
      <c r="A189" s="4">
        <v>23</v>
      </c>
      <c r="D189">
        <f t="shared" si="2"/>
        <v>296.15</v>
      </c>
      <c r="G189">
        <v>296.15</v>
      </c>
    </row>
    <row r="190" spans="1:7" ht="12.75">
      <c r="A190" s="4">
        <v>20.4</v>
      </c>
      <c r="D190">
        <f t="shared" si="2"/>
        <v>293.54999999999995</v>
      </c>
      <c r="G190">
        <v>293.55</v>
      </c>
    </row>
    <row r="191" spans="1:7" ht="12.75">
      <c r="A191" s="4">
        <v>14.1</v>
      </c>
      <c r="D191">
        <f t="shared" si="2"/>
        <v>287.25</v>
      </c>
      <c r="G191">
        <v>287.25</v>
      </c>
    </row>
    <row r="192" spans="1:7" ht="12.75">
      <c r="A192" s="4">
        <v>5.9</v>
      </c>
      <c r="D192">
        <f t="shared" si="2"/>
        <v>279.04999999999995</v>
      </c>
      <c r="G192">
        <v>279.05</v>
      </c>
    </row>
    <row r="193" spans="1:7" ht="12.75">
      <c r="A193" s="4">
        <v>3.9</v>
      </c>
      <c r="D193">
        <f t="shared" si="2"/>
        <v>277.04999999999995</v>
      </c>
      <c r="G193">
        <v>277.05</v>
      </c>
    </row>
    <row r="194" spans="1:7" ht="12.75">
      <c r="A194" s="4">
        <v>2</v>
      </c>
      <c r="D194">
        <f t="shared" si="2"/>
        <v>275.15</v>
      </c>
      <c r="G194">
        <v>275.15</v>
      </c>
    </row>
    <row r="195" spans="1:7" ht="12.75">
      <c r="A195" s="4">
        <v>1.2</v>
      </c>
      <c r="D195">
        <f aca="true" t="shared" si="3" ref="D195:D229">A195+273.15</f>
        <v>274.34999999999997</v>
      </c>
      <c r="G195">
        <v>274.35</v>
      </c>
    </row>
    <row r="196" spans="1:7" ht="12.75">
      <c r="A196" s="4">
        <v>7.2</v>
      </c>
      <c r="D196">
        <f t="shared" si="3"/>
        <v>280.34999999999997</v>
      </c>
      <c r="G196">
        <v>280.35</v>
      </c>
    </row>
    <row r="197" spans="1:7" ht="12.75">
      <c r="A197" s="4">
        <v>11.4</v>
      </c>
      <c r="D197">
        <f t="shared" si="3"/>
        <v>284.54999999999995</v>
      </c>
      <c r="G197">
        <v>284.55</v>
      </c>
    </row>
    <row r="198" spans="1:7" ht="12.75">
      <c r="A198" s="4">
        <v>19.5</v>
      </c>
      <c r="D198">
        <f t="shared" si="3"/>
        <v>292.65</v>
      </c>
      <c r="G198">
        <v>292.65</v>
      </c>
    </row>
    <row r="199" spans="1:7" ht="12.75">
      <c r="A199" s="4">
        <v>20.6</v>
      </c>
      <c r="D199">
        <f t="shared" si="3"/>
        <v>293.75</v>
      </c>
      <c r="G199">
        <v>293.75</v>
      </c>
    </row>
    <row r="200" spans="1:7" ht="12.75">
      <c r="A200" s="4">
        <v>22.8</v>
      </c>
      <c r="D200">
        <f t="shared" si="3"/>
        <v>295.95</v>
      </c>
      <c r="G200">
        <v>295.95</v>
      </c>
    </row>
    <row r="201" spans="1:7" ht="12.75">
      <c r="A201" s="4">
        <v>23</v>
      </c>
      <c r="D201">
        <f t="shared" si="3"/>
        <v>296.15</v>
      </c>
      <c r="G201">
        <v>296.15</v>
      </c>
    </row>
    <row r="202" spans="1:7" ht="12.75">
      <c r="A202" s="4">
        <v>18.9</v>
      </c>
      <c r="D202">
        <f t="shared" si="3"/>
        <v>292.04999999999995</v>
      </c>
      <c r="G202">
        <v>292.05</v>
      </c>
    </row>
    <row r="203" spans="1:7" ht="12.75">
      <c r="A203" s="4">
        <v>14</v>
      </c>
      <c r="D203">
        <f t="shared" si="3"/>
        <v>287.15</v>
      </c>
      <c r="G203">
        <v>287.15</v>
      </c>
    </row>
    <row r="204" spans="1:7" ht="12.75">
      <c r="A204" s="4">
        <v>7.8</v>
      </c>
      <c r="D204">
        <f t="shared" si="3"/>
        <v>280.95</v>
      </c>
      <c r="G204">
        <v>280.95</v>
      </c>
    </row>
    <row r="205" spans="1:7" ht="12.75">
      <c r="A205" s="4">
        <v>2.8</v>
      </c>
      <c r="D205">
        <f t="shared" si="3"/>
        <v>275.95</v>
      </c>
      <c r="G205">
        <v>275.95</v>
      </c>
    </row>
    <row r="206" spans="1:7" ht="12.75">
      <c r="A206" s="4">
        <v>-0.3</v>
      </c>
      <c r="D206">
        <f t="shared" si="3"/>
        <v>272.84999999999997</v>
      </c>
      <c r="G206">
        <v>272.85</v>
      </c>
    </row>
    <row r="207" spans="1:7" ht="12.75">
      <c r="A207" s="4">
        <v>3.1</v>
      </c>
      <c r="D207">
        <f t="shared" si="3"/>
        <v>276.25</v>
      </c>
      <c r="G207">
        <v>276.25</v>
      </c>
    </row>
    <row r="208" spans="1:7" ht="12.75">
      <c r="A208" s="4">
        <v>5.3</v>
      </c>
      <c r="D208">
        <f t="shared" si="3"/>
        <v>278.45</v>
      </c>
      <c r="G208">
        <v>278.45</v>
      </c>
    </row>
    <row r="209" spans="1:7" ht="12.75">
      <c r="A209" s="4">
        <v>12.6</v>
      </c>
      <c r="D209">
        <f t="shared" si="3"/>
        <v>285.75</v>
      </c>
      <c r="G209">
        <v>285.75</v>
      </c>
    </row>
    <row r="210" spans="1:7" ht="12.75">
      <c r="A210" s="4">
        <v>15.6</v>
      </c>
      <c r="D210">
        <f t="shared" si="3"/>
        <v>288.75</v>
      </c>
      <c r="G210">
        <v>288.75</v>
      </c>
    </row>
    <row r="211" spans="1:7" ht="12.75">
      <c r="A211" s="4">
        <v>20.3</v>
      </c>
      <c r="D211">
        <f t="shared" si="3"/>
        <v>293.45</v>
      </c>
      <c r="G211">
        <v>293.45</v>
      </c>
    </row>
    <row r="212" spans="1:7" ht="12.75">
      <c r="A212" s="4">
        <v>24.5</v>
      </c>
      <c r="D212">
        <f t="shared" si="3"/>
        <v>297.65</v>
      </c>
      <c r="G212">
        <v>297.65</v>
      </c>
    </row>
    <row r="213" spans="1:7" ht="12.75">
      <c r="A213" s="4">
        <v>22.8</v>
      </c>
      <c r="D213">
        <f t="shared" si="3"/>
        <v>295.95</v>
      </c>
      <c r="G213">
        <v>295.95</v>
      </c>
    </row>
    <row r="214" spans="1:7" ht="12.75">
      <c r="A214" s="4">
        <v>21.8</v>
      </c>
      <c r="D214">
        <f t="shared" si="3"/>
        <v>294.95</v>
      </c>
      <c r="G214">
        <v>294.95</v>
      </c>
    </row>
    <row r="215" spans="1:7" ht="12.75">
      <c r="A215" s="4">
        <v>13.9</v>
      </c>
      <c r="D215">
        <f t="shared" si="3"/>
        <v>287.04999999999995</v>
      </c>
      <c r="G215">
        <v>287.05</v>
      </c>
    </row>
    <row r="216" spans="1:7" ht="12.75">
      <c r="A216" s="7">
        <v>8.3</v>
      </c>
      <c r="D216">
        <f t="shared" si="3"/>
        <v>281.45</v>
      </c>
      <c r="G216">
        <v>281.45</v>
      </c>
    </row>
    <row r="217" spans="1:7" ht="12.75">
      <c r="A217" s="7">
        <v>4.8</v>
      </c>
      <c r="D217">
        <f t="shared" si="3"/>
        <v>277.95</v>
      </c>
      <c r="G217">
        <v>277.95</v>
      </c>
    </row>
    <row r="218" spans="1:7" ht="12.75">
      <c r="A218" s="7">
        <v>5</v>
      </c>
      <c r="D218">
        <f t="shared" si="3"/>
        <v>278.15</v>
      </c>
      <c r="G218">
        <v>278.15</v>
      </c>
    </row>
    <row r="219" spans="1:7" ht="12.75">
      <c r="A219" s="7">
        <v>5.6</v>
      </c>
      <c r="D219">
        <f t="shared" si="3"/>
        <v>278.75</v>
      </c>
      <c r="G219">
        <v>278.75</v>
      </c>
    </row>
    <row r="220" spans="1:7" ht="12.75">
      <c r="A220" s="7">
        <v>9.3</v>
      </c>
      <c r="D220">
        <f t="shared" si="3"/>
        <v>282.45</v>
      </c>
      <c r="G220">
        <v>282.45</v>
      </c>
    </row>
    <row r="221" spans="1:7" ht="12.75">
      <c r="A221" s="7">
        <v>13.5</v>
      </c>
      <c r="D221">
        <f t="shared" si="3"/>
        <v>286.65</v>
      </c>
      <c r="G221">
        <v>286.65</v>
      </c>
    </row>
    <row r="222" spans="1:7" ht="12.75">
      <c r="A222" s="7">
        <v>18.1</v>
      </c>
      <c r="D222">
        <f t="shared" si="3"/>
        <v>291.25</v>
      </c>
      <c r="G222">
        <v>291.25</v>
      </c>
    </row>
    <row r="223" spans="1:7" ht="12.75">
      <c r="A223" s="7">
        <v>20.3</v>
      </c>
      <c r="D223">
        <f t="shared" si="3"/>
        <v>293.45</v>
      </c>
      <c r="G223">
        <v>293.45</v>
      </c>
    </row>
    <row r="224" spans="1:7" ht="12.75">
      <c r="A224" s="7">
        <v>24.3</v>
      </c>
      <c r="D224">
        <f t="shared" si="3"/>
        <v>297.45</v>
      </c>
      <c r="G224">
        <v>297.45</v>
      </c>
    </row>
    <row r="225" spans="1:7" ht="12.75">
      <c r="A225" s="7">
        <v>23.6</v>
      </c>
      <c r="D225">
        <f t="shared" si="3"/>
        <v>296.75</v>
      </c>
      <c r="G225">
        <v>296.75</v>
      </c>
    </row>
    <row r="226" spans="1:7" ht="12.75">
      <c r="A226" s="7">
        <v>19.6</v>
      </c>
      <c r="D226">
        <f t="shared" si="3"/>
        <v>292.75</v>
      </c>
      <c r="G226">
        <v>292.75</v>
      </c>
    </row>
    <row r="227" spans="1:7" ht="12.75">
      <c r="A227" s="7">
        <v>16</v>
      </c>
      <c r="D227">
        <f t="shared" si="3"/>
        <v>289.15</v>
      </c>
      <c r="G227">
        <v>289.15</v>
      </c>
    </row>
    <row r="228" spans="1:7" ht="12.75">
      <c r="A228" s="7">
        <v>5.5</v>
      </c>
      <c r="D228">
        <f t="shared" si="3"/>
        <v>278.65</v>
      </c>
      <c r="G228">
        <v>278.65</v>
      </c>
    </row>
    <row r="229" spans="1:7" ht="12.75">
      <c r="A229" s="7">
        <v>3.3</v>
      </c>
      <c r="D229">
        <f t="shared" si="3"/>
        <v>276.45</v>
      </c>
      <c r="G229">
        <v>276.45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2" sqref="N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E229"/>
  <sheetViews>
    <sheetView workbookViewId="0" topLeftCell="A7">
      <selection activeCell="H48" sqref="H48"/>
    </sheetView>
  </sheetViews>
  <sheetFormatPr defaultColWidth="9.140625" defaultRowHeight="12.75"/>
  <cols>
    <col min="4" max="4" width="11.7109375" style="0" customWidth="1"/>
    <col min="5" max="5" width="27.8515625" style="0" customWidth="1"/>
  </cols>
  <sheetData>
    <row r="1" ht="12.75">
      <c r="D1" t="s">
        <v>15</v>
      </c>
    </row>
    <row r="2" ht="12.75">
      <c r="D2">
        <v>275.05</v>
      </c>
    </row>
    <row r="3" ht="12.75">
      <c r="D3">
        <v>276.25</v>
      </c>
    </row>
    <row r="4" ht="12.75">
      <c r="D4">
        <v>279.45</v>
      </c>
    </row>
    <row r="5" ht="12.75">
      <c r="D5">
        <v>284.25</v>
      </c>
    </row>
    <row r="6" ht="12.75">
      <c r="D6">
        <v>288.55</v>
      </c>
    </row>
    <row r="7" ht="12.75">
      <c r="D7">
        <v>294.55</v>
      </c>
    </row>
    <row r="8" spans="4:5" ht="12.75">
      <c r="D8">
        <v>296.25</v>
      </c>
      <c r="E8">
        <f>(D2+D3+D4+2*D5+2*D6+3*D7+3*D8+3*D9+2*D10+2*D11+D12+D13+D14)/(13+6+4)</f>
        <v>287.7586956521739</v>
      </c>
    </row>
    <row r="9" spans="4:5" ht="12.75">
      <c r="D9">
        <v>295.15</v>
      </c>
      <c r="E9">
        <f aca="true" t="shared" si="0" ref="E9:E72">(D3+D4+D5+2*D6+2*D7+3*D8+3*D9+3*D10+2*D11+2*D12+D13+D14+D15)/(13+6+4)</f>
        <v>287.5978260869565</v>
      </c>
    </row>
    <row r="10" spans="4:5" ht="12.75">
      <c r="D10">
        <v>292.85</v>
      </c>
      <c r="E10">
        <f t="shared" si="0"/>
        <v>286.5717391304348</v>
      </c>
    </row>
    <row r="11" spans="4:5" ht="12.75">
      <c r="D11">
        <v>285.45</v>
      </c>
      <c r="E11">
        <f t="shared" si="0"/>
        <v>285.3326086956522</v>
      </c>
    </row>
    <row r="12" spans="4:5" ht="12.75">
      <c r="D12">
        <v>280.55</v>
      </c>
      <c r="E12">
        <f t="shared" si="0"/>
        <v>283.8847826086957</v>
      </c>
    </row>
    <row r="13" spans="4:5" ht="12.75">
      <c r="D13">
        <v>273.55</v>
      </c>
      <c r="E13">
        <f t="shared" si="0"/>
        <v>282.80652173913046</v>
      </c>
    </row>
    <row r="14" spans="4:5" ht="12.75">
      <c r="D14">
        <v>273.55</v>
      </c>
      <c r="E14">
        <f t="shared" si="0"/>
        <v>282.4717391304348</v>
      </c>
    </row>
    <row r="15" spans="4:5" ht="12.75">
      <c r="D15">
        <v>276.75</v>
      </c>
      <c r="E15">
        <f t="shared" si="0"/>
        <v>282.9108695652174</v>
      </c>
    </row>
    <row r="16" spans="4:5" ht="12.75">
      <c r="D16">
        <v>278.45</v>
      </c>
      <c r="E16">
        <f t="shared" si="0"/>
        <v>283.79782608695643</v>
      </c>
    </row>
    <row r="17" spans="4:5" ht="12.75">
      <c r="D17">
        <v>286.55</v>
      </c>
      <c r="E17">
        <f t="shared" si="0"/>
        <v>285.05434782608694</v>
      </c>
    </row>
    <row r="18" spans="4:5" ht="12.75">
      <c r="D18">
        <v>289.75</v>
      </c>
      <c r="E18">
        <f t="shared" si="0"/>
        <v>286.4630434782609</v>
      </c>
    </row>
    <row r="19" spans="4:5" ht="12.75">
      <c r="D19">
        <v>292.35</v>
      </c>
      <c r="E19">
        <f t="shared" si="0"/>
        <v>287.2760869565218</v>
      </c>
    </row>
    <row r="20" spans="4:5" ht="12.75">
      <c r="D20">
        <v>296.95</v>
      </c>
      <c r="E20">
        <f t="shared" si="0"/>
        <v>287.9934782608696</v>
      </c>
    </row>
    <row r="21" spans="4:5" ht="12.75">
      <c r="D21">
        <v>297.15</v>
      </c>
      <c r="E21">
        <f t="shared" si="0"/>
        <v>287.9065217391304</v>
      </c>
    </row>
    <row r="22" spans="4:5" ht="12.75">
      <c r="D22">
        <v>290.75</v>
      </c>
      <c r="E22">
        <f t="shared" si="0"/>
        <v>287.0108695652174</v>
      </c>
    </row>
    <row r="23" spans="4:5" ht="12.75">
      <c r="D23">
        <v>285.35</v>
      </c>
      <c r="E23">
        <f t="shared" si="0"/>
        <v>285.83260869565214</v>
      </c>
    </row>
    <row r="24" spans="4:5" ht="12.75">
      <c r="D24">
        <v>280.35</v>
      </c>
      <c r="E24">
        <f t="shared" si="0"/>
        <v>284.48913043478257</v>
      </c>
    </row>
    <row r="25" spans="4:5" ht="12.75">
      <c r="D25">
        <v>274.85</v>
      </c>
      <c r="E25">
        <f t="shared" si="0"/>
        <v>283.5978260869565</v>
      </c>
    </row>
    <row r="26" spans="4:5" ht="12.75">
      <c r="D26">
        <v>275.75</v>
      </c>
      <c r="E26">
        <f t="shared" si="0"/>
        <v>283.4239130434783</v>
      </c>
    </row>
    <row r="27" spans="4:5" ht="12.75">
      <c r="D27">
        <v>279.35</v>
      </c>
      <c r="E27">
        <f t="shared" si="0"/>
        <v>283.80652173913046</v>
      </c>
    </row>
    <row r="28" spans="4:5" ht="12.75">
      <c r="D28">
        <v>282.65</v>
      </c>
      <c r="E28">
        <f t="shared" si="0"/>
        <v>284.34565217391304</v>
      </c>
    </row>
    <row r="29" spans="4:5" ht="12.75">
      <c r="D29">
        <v>284.75</v>
      </c>
      <c r="E29">
        <f t="shared" si="0"/>
        <v>285.3847826086957</v>
      </c>
    </row>
    <row r="30" spans="4:5" ht="12.75">
      <c r="D30">
        <v>289.15</v>
      </c>
      <c r="E30">
        <f t="shared" si="0"/>
        <v>286.39782608695657</v>
      </c>
    </row>
    <row r="31" spans="4:5" ht="12.75">
      <c r="D31">
        <v>293.35</v>
      </c>
      <c r="E31">
        <f t="shared" si="0"/>
        <v>287.0021739130435</v>
      </c>
    </row>
    <row r="32" spans="4:5" ht="12.75">
      <c r="D32">
        <v>295.35</v>
      </c>
      <c r="E32">
        <f t="shared" si="0"/>
        <v>287.3152173913044</v>
      </c>
    </row>
    <row r="33" spans="4:5" ht="12.75">
      <c r="D33">
        <v>294.15</v>
      </c>
      <c r="E33">
        <f t="shared" si="0"/>
        <v>286.8934782608696</v>
      </c>
    </row>
    <row r="34" spans="4:5" ht="12.75">
      <c r="D34">
        <v>287.55</v>
      </c>
      <c r="E34">
        <f t="shared" si="0"/>
        <v>285.88478260869573</v>
      </c>
    </row>
    <row r="35" spans="4:5" ht="12.75">
      <c r="D35">
        <v>284.35</v>
      </c>
      <c r="E35">
        <f t="shared" si="0"/>
        <v>284.4934782608696</v>
      </c>
    </row>
    <row r="36" spans="4:5" ht="12.75">
      <c r="D36">
        <v>279.55</v>
      </c>
      <c r="E36">
        <f t="shared" si="0"/>
        <v>283.30652173913046</v>
      </c>
    </row>
    <row r="37" spans="4:5" ht="12.75">
      <c r="D37">
        <v>275.45</v>
      </c>
      <c r="E37">
        <f t="shared" si="0"/>
        <v>282.58043478260873</v>
      </c>
    </row>
    <row r="38" spans="4:5" ht="12.75">
      <c r="D38">
        <v>275.35</v>
      </c>
      <c r="E38">
        <f t="shared" si="0"/>
        <v>282.4021739130435</v>
      </c>
    </row>
    <row r="39" spans="4:5" ht="12.75">
      <c r="D39">
        <v>277.05</v>
      </c>
      <c r="E39">
        <f t="shared" si="0"/>
        <v>282.84565217391304</v>
      </c>
    </row>
    <row r="40" spans="4:5" ht="12.75">
      <c r="D40">
        <v>280.85</v>
      </c>
      <c r="E40">
        <f t="shared" si="0"/>
        <v>283.78043478260867</v>
      </c>
    </row>
    <row r="41" spans="4:5" ht="12.75">
      <c r="D41">
        <v>283.25</v>
      </c>
      <c r="E41">
        <f t="shared" si="0"/>
        <v>285.03695652173917</v>
      </c>
    </row>
    <row r="42" spans="4:5" ht="12.75">
      <c r="D42">
        <v>287.85</v>
      </c>
      <c r="E42">
        <f t="shared" si="0"/>
        <v>286.3673913043479</v>
      </c>
    </row>
    <row r="43" spans="4:5" ht="12.75">
      <c r="D43">
        <v>294.75</v>
      </c>
      <c r="E43">
        <f t="shared" si="0"/>
        <v>287.4021739130435</v>
      </c>
    </row>
    <row r="44" spans="4:5" ht="12.75">
      <c r="D44">
        <v>296.05</v>
      </c>
      <c r="E44">
        <f t="shared" si="0"/>
        <v>288.054347826087</v>
      </c>
    </row>
    <row r="45" spans="4:5" ht="12.75">
      <c r="D45">
        <v>296.65</v>
      </c>
      <c r="E45">
        <f t="shared" si="0"/>
        <v>288.01521739130436</v>
      </c>
    </row>
    <row r="46" spans="4:5" ht="12.75">
      <c r="D46">
        <v>292.55</v>
      </c>
      <c r="E46">
        <f t="shared" si="0"/>
        <v>287.1891304347826</v>
      </c>
    </row>
    <row r="47" spans="4:5" ht="12.75">
      <c r="D47">
        <v>285.05</v>
      </c>
      <c r="E47">
        <f t="shared" si="0"/>
        <v>285.8369565217391</v>
      </c>
    </row>
    <row r="48" spans="4:5" ht="12.75">
      <c r="D48">
        <v>279.75</v>
      </c>
      <c r="E48">
        <f t="shared" si="0"/>
        <v>284.65434782608696</v>
      </c>
    </row>
    <row r="49" spans="4:5" ht="12.75">
      <c r="D49">
        <v>275.05</v>
      </c>
      <c r="E49">
        <f t="shared" si="0"/>
        <v>283.91521739130434</v>
      </c>
    </row>
    <row r="50" spans="4:5" ht="12.75">
      <c r="D50">
        <v>277.45</v>
      </c>
      <c r="E50">
        <f t="shared" si="0"/>
        <v>283.6543478260869</v>
      </c>
    </row>
    <row r="51" spans="4:5" ht="12.75">
      <c r="D51">
        <v>280.15</v>
      </c>
      <c r="E51">
        <f t="shared" si="0"/>
        <v>284.1760869565217</v>
      </c>
    </row>
    <row r="52" spans="4:5" ht="12.75">
      <c r="D52">
        <v>281.85</v>
      </c>
      <c r="E52">
        <f t="shared" si="0"/>
        <v>284.8239130434782</v>
      </c>
    </row>
    <row r="53" spans="4:5" ht="12.75">
      <c r="D53">
        <v>283.95</v>
      </c>
      <c r="E53">
        <f t="shared" si="0"/>
        <v>285.7282608695652</v>
      </c>
    </row>
    <row r="54" spans="4:5" ht="12.75">
      <c r="D54">
        <v>289.45</v>
      </c>
      <c r="E54">
        <f t="shared" si="0"/>
        <v>286.83260869565214</v>
      </c>
    </row>
    <row r="55" spans="4:5" ht="12.75">
      <c r="D55">
        <v>293.25</v>
      </c>
      <c r="E55">
        <f t="shared" si="0"/>
        <v>287.75869565217386</v>
      </c>
    </row>
    <row r="56" spans="4:5" ht="12.75">
      <c r="D56">
        <v>296.95</v>
      </c>
      <c r="E56">
        <f t="shared" si="0"/>
        <v>288.1673913043478</v>
      </c>
    </row>
    <row r="57" spans="4:5" ht="12.75">
      <c r="D57">
        <v>296.85</v>
      </c>
      <c r="E57">
        <f t="shared" si="0"/>
        <v>287.93260869565216</v>
      </c>
    </row>
    <row r="58" spans="4:5" ht="12.75">
      <c r="D58">
        <v>291.55</v>
      </c>
      <c r="E58">
        <f t="shared" si="0"/>
        <v>286.77608695652174</v>
      </c>
    </row>
    <row r="59" spans="4:5" ht="12.75">
      <c r="D59">
        <v>282.15</v>
      </c>
      <c r="E59">
        <f t="shared" si="0"/>
        <v>285.50217391304346</v>
      </c>
    </row>
    <row r="60" spans="4:5" ht="12.75">
      <c r="D60">
        <v>279.65</v>
      </c>
      <c r="E60">
        <f t="shared" si="0"/>
        <v>284.29347826086956</v>
      </c>
    </row>
    <row r="61" spans="4:5" ht="12.75">
      <c r="D61">
        <v>276.65</v>
      </c>
      <c r="E61">
        <f t="shared" si="0"/>
        <v>283.5456521739131</v>
      </c>
    </row>
    <row r="62" spans="4:5" ht="12.75">
      <c r="D62">
        <v>276.75</v>
      </c>
      <c r="E62">
        <f t="shared" si="0"/>
        <v>283.4065217391304</v>
      </c>
    </row>
    <row r="63" spans="4:5" ht="12.75">
      <c r="D63">
        <v>278.05</v>
      </c>
      <c r="E63">
        <f t="shared" si="0"/>
        <v>283.8717391304348</v>
      </c>
    </row>
    <row r="64" spans="4:5" ht="12.75">
      <c r="D64">
        <v>281.15</v>
      </c>
      <c r="E64">
        <f t="shared" si="0"/>
        <v>284.7195652173913</v>
      </c>
    </row>
    <row r="65" spans="4:5" ht="12.75">
      <c r="D65">
        <v>286.25</v>
      </c>
      <c r="E65">
        <f t="shared" si="0"/>
        <v>285.845652173913</v>
      </c>
    </row>
    <row r="66" spans="4:5" ht="12.75">
      <c r="D66">
        <v>289.95</v>
      </c>
      <c r="E66">
        <f t="shared" si="0"/>
        <v>287.0804347826086</v>
      </c>
    </row>
    <row r="67" spans="4:5" ht="12.75">
      <c r="D67">
        <v>293.35</v>
      </c>
      <c r="E67">
        <f t="shared" si="0"/>
        <v>288.0326086956522</v>
      </c>
    </row>
    <row r="68" spans="4:5" ht="12.75">
      <c r="D68">
        <v>296.95</v>
      </c>
      <c r="E68">
        <f t="shared" si="0"/>
        <v>288.39782608695657</v>
      </c>
    </row>
    <row r="69" spans="4:5" ht="12.75">
      <c r="D69">
        <v>295.35</v>
      </c>
      <c r="E69">
        <f t="shared" si="0"/>
        <v>288.1673913043478</v>
      </c>
    </row>
    <row r="70" spans="4:5" ht="12.75">
      <c r="D70">
        <v>293.15</v>
      </c>
      <c r="E70">
        <f t="shared" si="0"/>
        <v>287.1152173913043</v>
      </c>
    </row>
    <row r="71" spans="4:5" ht="12.75">
      <c r="D71">
        <v>285.25</v>
      </c>
      <c r="E71">
        <f t="shared" si="0"/>
        <v>285.854347826087</v>
      </c>
    </row>
    <row r="72" spans="4:5" ht="12.75">
      <c r="D72">
        <v>279.75</v>
      </c>
      <c r="E72">
        <f t="shared" si="0"/>
        <v>284.4760869565218</v>
      </c>
    </row>
    <row r="73" spans="4:5" ht="12.75">
      <c r="D73">
        <v>275.75</v>
      </c>
      <c r="E73">
        <f aca="true" t="shared" si="1" ref="E73:E136">(D67+D68+D69+2*D70+2*D71+3*D72+3*D73+3*D74+2*D75+2*D76+D77+D78+D79)/(13+6+4)</f>
        <v>283.61086956521746</v>
      </c>
    </row>
    <row r="74" spans="4:5" ht="12.75">
      <c r="D74">
        <v>275.55</v>
      </c>
      <c r="E74">
        <f t="shared" si="1"/>
        <v>283.3456521739131</v>
      </c>
    </row>
    <row r="75" spans="4:5" ht="12.75">
      <c r="D75">
        <v>278.15</v>
      </c>
      <c r="E75">
        <f t="shared" si="1"/>
        <v>283.5717391304348</v>
      </c>
    </row>
    <row r="76" spans="4:5" ht="12.75">
      <c r="D76">
        <v>279.75</v>
      </c>
      <c r="E76">
        <f t="shared" si="1"/>
        <v>284.4021739130435</v>
      </c>
    </row>
    <row r="77" spans="4:5" ht="12.75">
      <c r="D77">
        <v>285.55</v>
      </c>
      <c r="E77">
        <f t="shared" si="1"/>
        <v>285.53260869565213</v>
      </c>
    </row>
    <row r="78" spans="4:5" ht="12.75">
      <c r="D78">
        <v>290.75</v>
      </c>
      <c r="E78">
        <f t="shared" si="1"/>
        <v>286.74130434782614</v>
      </c>
    </row>
    <row r="79" spans="4:5" ht="12.75">
      <c r="D79">
        <v>295.35</v>
      </c>
      <c r="E79">
        <f t="shared" si="1"/>
        <v>287.50217391304346</v>
      </c>
    </row>
    <row r="80" spans="4:5" ht="12.75">
      <c r="D80">
        <v>296.45</v>
      </c>
      <c r="E80">
        <f t="shared" si="1"/>
        <v>287.78043478260867</v>
      </c>
    </row>
    <row r="81" spans="4:5" ht="12.75">
      <c r="D81">
        <v>292.65</v>
      </c>
      <c r="E81">
        <f t="shared" si="1"/>
        <v>287.40652173913037</v>
      </c>
    </row>
    <row r="82" spans="4:5" ht="12.75">
      <c r="D82">
        <v>288.85</v>
      </c>
      <c r="E82">
        <f t="shared" si="1"/>
        <v>286.4847826086956</v>
      </c>
    </row>
    <row r="83" spans="4:5" ht="12.75">
      <c r="D83">
        <v>285.85</v>
      </c>
      <c r="E83">
        <f t="shared" si="1"/>
        <v>285.24130434782603</v>
      </c>
    </row>
    <row r="84" spans="4:5" ht="12.75">
      <c r="D84">
        <v>280.35</v>
      </c>
      <c r="E84">
        <f t="shared" si="1"/>
        <v>284.0065217391304</v>
      </c>
    </row>
    <row r="85" spans="4:5" ht="12.75">
      <c r="D85">
        <v>275.65</v>
      </c>
      <c r="E85">
        <f t="shared" si="1"/>
        <v>283.14130434782606</v>
      </c>
    </row>
    <row r="86" spans="4:5" ht="12.75">
      <c r="D86">
        <v>274.15</v>
      </c>
      <c r="E86">
        <f t="shared" si="1"/>
        <v>282.8717391304348</v>
      </c>
    </row>
    <row r="87" spans="4:5" ht="12.75">
      <c r="D87">
        <v>278.65</v>
      </c>
      <c r="E87">
        <f t="shared" si="1"/>
        <v>283.13695652173914</v>
      </c>
    </row>
    <row r="88" spans="4:5" ht="12.75">
      <c r="D88">
        <v>282.65</v>
      </c>
      <c r="E88">
        <f t="shared" si="1"/>
        <v>284.00652173913045</v>
      </c>
    </row>
    <row r="89" spans="4:5" ht="12.75">
      <c r="D89">
        <v>284.65</v>
      </c>
      <c r="E89">
        <f t="shared" si="1"/>
        <v>285.1978260869566</v>
      </c>
    </row>
    <row r="90" spans="4:5" ht="12.75">
      <c r="D90">
        <v>288.15</v>
      </c>
      <c r="E90">
        <f t="shared" si="1"/>
        <v>286.1978260869565</v>
      </c>
    </row>
    <row r="91" spans="4:5" ht="12.75">
      <c r="D91">
        <v>292.55</v>
      </c>
      <c r="E91">
        <f t="shared" si="1"/>
        <v>286.88043478260875</v>
      </c>
    </row>
    <row r="92" spans="4:5" ht="12.75">
      <c r="D92">
        <v>295.05</v>
      </c>
      <c r="E92">
        <f t="shared" si="1"/>
        <v>287.30652173913046</v>
      </c>
    </row>
    <row r="93" spans="4:5" ht="12.75">
      <c r="D93">
        <v>293.25</v>
      </c>
      <c r="E93">
        <f t="shared" si="1"/>
        <v>286.99782608695654</v>
      </c>
    </row>
    <row r="94" spans="4:5" ht="12.75">
      <c r="D94">
        <v>289.95</v>
      </c>
      <c r="E94">
        <f t="shared" si="1"/>
        <v>286.2065217391304</v>
      </c>
    </row>
    <row r="95" spans="4:5" ht="12.75">
      <c r="D95">
        <v>287.35</v>
      </c>
      <c r="E95">
        <f t="shared" si="1"/>
        <v>284.9282608695652</v>
      </c>
    </row>
    <row r="96" spans="4:5" ht="12.75">
      <c r="D96">
        <v>279.85</v>
      </c>
      <c r="E96">
        <f t="shared" si="1"/>
        <v>283.49782608695654</v>
      </c>
    </row>
    <row r="97" spans="4:5" ht="12.75">
      <c r="D97">
        <v>274.35</v>
      </c>
      <c r="E97">
        <f t="shared" si="1"/>
        <v>282.69782608695647</v>
      </c>
    </row>
    <row r="98" spans="4:5" ht="12.75">
      <c r="D98">
        <v>275.65</v>
      </c>
      <c r="E98">
        <f t="shared" si="1"/>
        <v>282.2891304347826</v>
      </c>
    </row>
    <row r="99" spans="4:5" ht="12.75">
      <c r="D99">
        <v>274.45</v>
      </c>
      <c r="E99">
        <f t="shared" si="1"/>
        <v>282.6065217391304</v>
      </c>
    </row>
    <row r="100" spans="4:5" ht="12.75">
      <c r="D100">
        <v>281.95</v>
      </c>
      <c r="E100">
        <f t="shared" si="1"/>
        <v>283.441304347826</v>
      </c>
    </row>
    <row r="101" spans="4:5" ht="12.75">
      <c r="D101">
        <v>283.55</v>
      </c>
      <c r="E101">
        <f t="shared" si="1"/>
        <v>284.71086956521737</v>
      </c>
    </row>
    <row r="102" spans="4:5" ht="12.75">
      <c r="D102">
        <v>287.95</v>
      </c>
      <c r="E102">
        <f t="shared" si="1"/>
        <v>285.5369565217391</v>
      </c>
    </row>
    <row r="103" spans="4:5" ht="12.75">
      <c r="D103">
        <v>292.75</v>
      </c>
      <c r="E103">
        <f t="shared" si="1"/>
        <v>286.5717391304348</v>
      </c>
    </row>
    <row r="104" spans="4:5" ht="12.75">
      <c r="D104">
        <v>294.95</v>
      </c>
      <c r="E104">
        <f t="shared" si="1"/>
        <v>286.87173913043483</v>
      </c>
    </row>
    <row r="105" spans="4:5" ht="12.75">
      <c r="D105">
        <v>294.15</v>
      </c>
      <c r="E105">
        <f t="shared" si="1"/>
        <v>286.6195652173913</v>
      </c>
    </row>
    <row r="106" spans="4:5" ht="12.75">
      <c r="D106">
        <v>291.65</v>
      </c>
      <c r="E106">
        <f t="shared" si="1"/>
        <v>285.93260869565216</v>
      </c>
    </row>
    <row r="107" spans="4:5" ht="12.75">
      <c r="D107">
        <v>285.05</v>
      </c>
      <c r="E107">
        <f t="shared" si="1"/>
        <v>284.354347826087</v>
      </c>
    </row>
    <row r="108" spans="4:5" ht="12.75">
      <c r="D108">
        <v>277.05</v>
      </c>
      <c r="E108">
        <f t="shared" si="1"/>
        <v>283.16739130434786</v>
      </c>
    </row>
    <row r="109" spans="4:5" ht="12.75">
      <c r="D109">
        <v>275.05</v>
      </c>
      <c r="E109">
        <f t="shared" si="1"/>
        <v>282.3282608695652</v>
      </c>
    </row>
    <row r="110" spans="4:5" ht="12.75">
      <c r="D110">
        <v>271.95</v>
      </c>
      <c r="E110">
        <f t="shared" si="1"/>
        <v>282.13260869565215</v>
      </c>
    </row>
    <row r="111" spans="4:5" ht="12.75">
      <c r="D111">
        <v>277.45</v>
      </c>
      <c r="E111">
        <f t="shared" si="1"/>
        <v>282.61956521739125</v>
      </c>
    </row>
    <row r="112" spans="4:5" ht="12.75">
      <c r="D112">
        <v>281.45</v>
      </c>
      <c r="E112">
        <f t="shared" si="1"/>
        <v>283.7543478260869</v>
      </c>
    </row>
    <row r="113" spans="4:5" ht="12.75">
      <c r="D113">
        <v>283.55</v>
      </c>
      <c r="E113">
        <f t="shared" si="1"/>
        <v>284.97173913043474</v>
      </c>
    </row>
    <row r="114" spans="4:5" ht="12.75">
      <c r="D114">
        <v>290.35</v>
      </c>
      <c r="E114">
        <f t="shared" si="1"/>
        <v>286.24999999999994</v>
      </c>
    </row>
    <row r="115" spans="4:5" ht="12.75">
      <c r="D115">
        <v>294.45</v>
      </c>
      <c r="E115">
        <f t="shared" si="1"/>
        <v>287.3804347826087</v>
      </c>
    </row>
    <row r="116" spans="4:5" ht="12.75">
      <c r="D116">
        <v>295.95</v>
      </c>
      <c r="E116">
        <f t="shared" si="1"/>
        <v>287.72391304347826</v>
      </c>
    </row>
    <row r="117" spans="4:5" ht="12.75">
      <c r="D117">
        <v>294.45</v>
      </c>
      <c r="E117">
        <f t="shared" si="1"/>
        <v>287.63260869565215</v>
      </c>
    </row>
    <row r="118" spans="4:5" ht="12.75">
      <c r="D118">
        <v>291.25</v>
      </c>
      <c r="E118">
        <f t="shared" si="1"/>
        <v>286.75869565217386</v>
      </c>
    </row>
    <row r="119" spans="4:5" ht="12.75">
      <c r="D119">
        <v>285.85</v>
      </c>
      <c r="E119">
        <f t="shared" si="1"/>
        <v>285.33260869565214</v>
      </c>
    </row>
    <row r="120" spans="4:5" ht="12.75">
      <c r="D120">
        <v>278.95</v>
      </c>
      <c r="E120">
        <f t="shared" si="1"/>
        <v>284.0891304347826</v>
      </c>
    </row>
    <row r="121" spans="4:5" ht="12.75">
      <c r="D121">
        <v>276.85</v>
      </c>
      <c r="E121">
        <f t="shared" si="1"/>
        <v>283.08913043478253</v>
      </c>
    </row>
    <row r="122" spans="4:5" ht="12.75">
      <c r="D122">
        <v>274.45</v>
      </c>
      <c r="E122">
        <f t="shared" si="1"/>
        <v>282.72391304347826</v>
      </c>
    </row>
    <row r="123" spans="4:5" ht="12.75">
      <c r="D123">
        <v>277.65</v>
      </c>
      <c r="E123">
        <f t="shared" si="1"/>
        <v>282.99347826086955</v>
      </c>
    </row>
    <row r="124" spans="4:5" ht="12.75">
      <c r="D124">
        <v>280.95</v>
      </c>
      <c r="E124">
        <f t="shared" si="1"/>
        <v>283.9065217391304</v>
      </c>
    </row>
    <row r="125" spans="4:5" ht="12.75">
      <c r="D125">
        <v>284.15</v>
      </c>
      <c r="E125">
        <f t="shared" si="1"/>
        <v>284.83695652173907</v>
      </c>
    </row>
    <row r="126" spans="4:5" ht="12.75">
      <c r="D126">
        <v>287.65</v>
      </c>
      <c r="E126">
        <f t="shared" si="1"/>
        <v>285.97608695652167</v>
      </c>
    </row>
    <row r="127" spans="4:5" ht="12.75">
      <c r="D127">
        <v>292.25</v>
      </c>
      <c r="E127">
        <f t="shared" si="1"/>
        <v>286.88043478260863</v>
      </c>
    </row>
    <row r="128" spans="4:5" ht="12.75">
      <c r="D128">
        <v>294.45</v>
      </c>
      <c r="E128">
        <f t="shared" si="1"/>
        <v>287.3108695652174</v>
      </c>
    </row>
    <row r="129" spans="4:5" ht="12.75">
      <c r="D129">
        <v>296.25</v>
      </c>
      <c r="E129">
        <f t="shared" si="1"/>
        <v>287.1586956521739</v>
      </c>
    </row>
    <row r="130" spans="4:5" ht="12.75">
      <c r="D130">
        <v>292.45</v>
      </c>
      <c r="E130">
        <f t="shared" si="1"/>
        <v>286.41521739130434</v>
      </c>
    </row>
    <row r="131" spans="4:5" ht="12.75">
      <c r="D131">
        <v>285.05</v>
      </c>
      <c r="E131">
        <f t="shared" si="1"/>
        <v>285.0891304347826</v>
      </c>
    </row>
    <row r="132" spans="4:5" ht="12.75">
      <c r="D132">
        <v>278.95</v>
      </c>
      <c r="E132">
        <f t="shared" si="1"/>
        <v>283.71521739130435</v>
      </c>
    </row>
    <row r="133" spans="4:5" ht="12.75">
      <c r="D133">
        <v>274.65</v>
      </c>
      <c r="E133">
        <f t="shared" si="1"/>
        <v>282.941304347826</v>
      </c>
    </row>
    <row r="134" spans="4:5" ht="12.75">
      <c r="D134">
        <v>274.05</v>
      </c>
      <c r="E134">
        <f t="shared" si="1"/>
        <v>282.63695652173914</v>
      </c>
    </row>
    <row r="135" spans="4:5" ht="12.75">
      <c r="D135">
        <v>275.95</v>
      </c>
      <c r="E135">
        <f t="shared" si="1"/>
        <v>283.19782608695647</v>
      </c>
    </row>
    <row r="136" spans="4:5" ht="12.75">
      <c r="D136">
        <v>282.95</v>
      </c>
      <c r="E136">
        <f t="shared" si="1"/>
        <v>284.1891304347826</v>
      </c>
    </row>
    <row r="137" spans="4:5" ht="12.75">
      <c r="D137">
        <v>285.95</v>
      </c>
      <c r="E137">
        <f aca="true" t="shared" si="2" ref="E137:E200">(D131+D132+D133+2*D134+2*D135+3*D136+3*D137+3*D138+2*D139+2*D140+D141+D142+D143)/(13+6+4)</f>
        <v>285.34565217391304</v>
      </c>
    </row>
    <row r="138" spans="4:5" ht="12.75">
      <c r="D138">
        <v>288.85</v>
      </c>
      <c r="E138">
        <f t="shared" si="2"/>
        <v>286.50652173913045</v>
      </c>
    </row>
    <row r="139" spans="4:5" ht="12.75">
      <c r="D139">
        <v>294.15</v>
      </c>
      <c r="E139">
        <f t="shared" si="2"/>
        <v>287.38913043478266</v>
      </c>
    </row>
    <row r="140" spans="4:5" ht="12.75">
      <c r="D140">
        <v>294.75</v>
      </c>
      <c r="E140">
        <f t="shared" si="2"/>
        <v>287.8108695652174</v>
      </c>
    </row>
    <row r="141" spans="4:5" ht="12.75">
      <c r="D141">
        <v>295.25</v>
      </c>
      <c r="E141">
        <f t="shared" si="2"/>
        <v>287.4891304347826</v>
      </c>
    </row>
    <row r="142" spans="4:5" ht="12.75">
      <c r="D142">
        <v>291.95</v>
      </c>
      <c r="E142">
        <f t="shared" si="2"/>
        <v>286.6804347826087</v>
      </c>
    </row>
    <row r="143" spans="4:5" ht="12.75">
      <c r="D143">
        <v>286.05</v>
      </c>
      <c r="E143">
        <f t="shared" si="2"/>
        <v>285.24999999999994</v>
      </c>
    </row>
    <row r="144" spans="4:5" ht="12.75">
      <c r="D144">
        <v>279.35</v>
      </c>
      <c r="E144">
        <f t="shared" si="2"/>
        <v>283.84565217391304</v>
      </c>
    </row>
    <row r="145" spans="4:5" ht="12.75">
      <c r="D145">
        <v>274.45</v>
      </c>
      <c r="E145">
        <f t="shared" si="2"/>
        <v>283.0065217391304</v>
      </c>
    </row>
    <row r="146" spans="4:5" ht="12.75">
      <c r="D146">
        <v>274.85</v>
      </c>
      <c r="E146">
        <f t="shared" si="2"/>
        <v>282.69347826086954</v>
      </c>
    </row>
    <row r="147" spans="4:5" ht="12.75">
      <c r="D147">
        <v>275.45</v>
      </c>
      <c r="E147">
        <f t="shared" si="2"/>
        <v>283.15000000000003</v>
      </c>
    </row>
    <row r="148" spans="4:5" ht="12.75">
      <c r="D148">
        <v>280.45</v>
      </c>
      <c r="E148">
        <f t="shared" si="2"/>
        <v>284.2369565217391</v>
      </c>
    </row>
    <row r="149" spans="4:5" ht="12.75">
      <c r="D149">
        <v>285.25</v>
      </c>
      <c r="E149">
        <f t="shared" si="2"/>
        <v>285.6021739130435</v>
      </c>
    </row>
    <row r="150" spans="4:5" ht="12.75">
      <c r="D150">
        <v>290.45</v>
      </c>
      <c r="E150">
        <f t="shared" si="2"/>
        <v>286.9065217391304</v>
      </c>
    </row>
    <row r="151" spans="4:5" ht="12.75">
      <c r="D151">
        <v>295.55</v>
      </c>
      <c r="E151">
        <f t="shared" si="2"/>
        <v>288.1065217391304</v>
      </c>
    </row>
    <row r="152" spans="4:5" ht="12.75">
      <c r="D152">
        <v>297.55</v>
      </c>
      <c r="E152">
        <f t="shared" si="2"/>
        <v>288.57608695652175</v>
      </c>
    </row>
    <row r="153" spans="4:5" ht="12.75">
      <c r="D153">
        <v>294.85</v>
      </c>
      <c r="E153">
        <f t="shared" si="2"/>
        <v>288.30652173913046</v>
      </c>
    </row>
    <row r="154" spans="4:5" ht="12.75">
      <c r="D154">
        <v>293.65</v>
      </c>
      <c r="E154">
        <f t="shared" si="2"/>
        <v>287.42826086956524</v>
      </c>
    </row>
    <row r="155" spans="4:5" ht="12.75">
      <c r="D155">
        <v>285.25</v>
      </c>
      <c r="E155">
        <f t="shared" si="2"/>
        <v>286.1934782608696</v>
      </c>
    </row>
    <row r="156" spans="4:5" ht="12.75">
      <c r="D156">
        <v>280.95</v>
      </c>
      <c r="E156">
        <f t="shared" si="2"/>
        <v>284.6152173913044</v>
      </c>
    </row>
    <row r="157" spans="4:5" ht="12.75">
      <c r="D157">
        <v>276.45</v>
      </c>
      <c r="E157">
        <f t="shared" si="2"/>
        <v>283.79782608695655</v>
      </c>
    </row>
    <row r="158" spans="4:5" ht="12.75">
      <c r="D158">
        <v>276.05</v>
      </c>
      <c r="E158">
        <f t="shared" si="2"/>
        <v>283.3239130434782</v>
      </c>
    </row>
    <row r="159" spans="4:5" ht="12.75">
      <c r="D159">
        <v>274.85</v>
      </c>
      <c r="E159">
        <f t="shared" si="2"/>
        <v>283.60217391304343</v>
      </c>
    </row>
    <row r="160" spans="4:5" ht="12.75">
      <c r="D160">
        <v>281.55</v>
      </c>
      <c r="E160">
        <f t="shared" si="2"/>
        <v>284.47173913043474</v>
      </c>
    </row>
    <row r="161" spans="4:5" ht="12.75">
      <c r="D161">
        <v>285.45</v>
      </c>
      <c r="E161">
        <f t="shared" si="2"/>
        <v>285.7543478260869</v>
      </c>
    </row>
    <row r="162" spans="4:5" ht="12.75">
      <c r="D162">
        <v>288.85</v>
      </c>
      <c r="E162">
        <f t="shared" si="2"/>
        <v>286.86304347826086</v>
      </c>
    </row>
    <row r="163" spans="4:5" ht="12.75">
      <c r="D163">
        <v>294.15</v>
      </c>
      <c r="E163">
        <f t="shared" si="2"/>
        <v>287.9369565217391</v>
      </c>
    </row>
    <row r="164" spans="4:5" ht="12.75">
      <c r="D164">
        <v>298.95</v>
      </c>
      <c r="E164">
        <f t="shared" si="2"/>
        <v>288.35</v>
      </c>
    </row>
    <row r="165" spans="4:5" ht="12.75">
      <c r="D165">
        <v>295.25</v>
      </c>
      <c r="E165">
        <f t="shared" si="2"/>
        <v>287.9673913043478</v>
      </c>
    </row>
    <row r="166" spans="4:5" ht="12.75">
      <c r="D166">
        <v>292.25</v>
      </c>
      <c r="E166">
        <f t="shared" si="2"/>
        <v>287.045652173913</v>
      </c>
    </row>
    <row r="167" spans="4:5" ht="12.75">
      <c r="D167">
        <v>286.65</v>
      </c>
      <c r="E167">
        <f t="shared" si="2"/>
        <v>285.61521739130427</v>
      </c>
    </row>
    <row r="168" spans="4:5" ht="12.75">
      <c r="D168">
        <v>278.95</v>
      </c>
      <c r="E168">
        <f t="shared" si="2"/>
        <v>283.8673913043478</v>
      </c>
    </row>
    <row r="169" spans="4:5" ht="12.75">
      <c r="D169">
        <v>274.75</v>
      </c>
      <c r="E169">
        <f t="shared" si="2"/>
        <v>282.88913043478266</v>
      </c>
    </row>
    <row r="170" spans="4:5" ht="12.75">
      <c r="D170">
        <v>274.45</v>
      </c>
      <c r="E170">
        <f t="shared" si="2"/>
        <v>282.53695652173917</v>
      </c>
    </row>
    <row r="171" spans="4:5" ht="12.75">
      <c r="D171">
        <v>275.65</v>
      </c>
      <c r="E171">
        <f t="shared" si="2"/>
        <v>282.55</v>
      </c>
    </row>
    <row r="172" spans="4:5" ht="12.75">
      <c r="D172">
        <v>280.05</v>
      </c>
      <c r="E172">
        <f t="shared" si="2"/>
        <v>283.4195652173913</v>
      </c>
    </row>
    <row r="173" spans="4:5" ht="12.75">
      <c r="D173">
        <v>284.65</v>
      </c>
      <c r="E173">
        <f t="shared" si="2"/>
        <v>284.5760869565217</v>
      </c>
    </row>
    <row r="174" spans="4:5" ht="12.75">
      <c r="D174">
        <v>286.05</v>
      </c>
      <c r="E174">
        <f t="shared" si="2"/>
        <v>285.78043478260867</v>
      </c>
    </row>
    <row r="175" spans="4:5" ht="12.75">
      <c r="D175">
        <v>293.75</v>
      </c>
      <c r="E175">
        <f t="shared" si="2"/>
        <v>286.854347826087</v>
      </c>
    </row>
    <row r="176" spans="4:5" ht="12.75">
      <c r="D176">
        <v>296.95</v>
      </c>
      <c r="E176">
        <f t="shared" si="2"/>
        <v>287.3152173913043</v>
      </c>
    </row>
    <row r="177" spans="4:5" ht="12.75">
      <c r="D177">
        <v>294.55</v>
      </c>
      <c r="E177">
        <f t="shared" si="2"/>
        <v>287.00652173913045</v>
      </c>
    </row>
    <row r="178" spans="4:5" ht="12.75">
      <c r="D178">
        <v>290.25</v>
      </c>
      <c r="E178">
        <f t="shared" si="2"/>
        <v>286.34565217391304</v>
      </c>
    </row>
    <row r="179" spans="4:5" ht="12.75">
      <c r="D179">
        <v>286.25</v>
      </c>
      <c r="E179">
        <f t="shared" si="2"/>
        <v>284.9717391304348</v>
      </c>
    </row>
    <row r="180" spans="4:5" ht="12.75">
      <c r="D180">
        <v>280.55</v>
      </c>
      <c r="E180">
        <f t="shared" si="2"/>
        <v>283.65</v>
      </c>
    </row>
    <row r="181" spans="4:5" ht="12.75">
      <c r="D181">
        <v>276.75</v>
      </c>
      <c r="E181">
        <f t="shared" si="2"/>
        <v>282.6760869565218</v>
      </c>
    </row>
    <row r="182" spans="4:5" ht="12.75">
      <c r="D182">
        <v>270.65</v>
      </c>
      <c r="E182">
        <f t="shared" si="2"/>
        <v>282.4108695652174</v>
      </c>
    </row>
    <row r="183" spans="4:5" ht="12.75">
      <c r="D183">
        <v>274.95</v>
      </c>
      <c r="E183">
        <f t="shared" si="2"/>
        <v>282.6891304347826</v>
      </c>
    </row>
    <row r="184" spans="4:5" ht="12.75">
      <c r="D184">
        <v>280.45</v>
      </c>
      <c r="E184">
        <f t="shared" si="2"/>
        <v>283.84999999999997</v>
      </c>
    </row>
    <row r="185" spans="4:5" ht="12.75">
      <c r="D185">
        <v>285.55</v>
      </c>
      <c r="E185">
        <f t="shared" si="2"/>
        <v>285.2847826086956</v>
      </c>
    </row>
    <row r="186" spans="4:5" ht="12.75">
      <c r="D186">
        <v>289.75</v>
      </c>
      <c r="E186">
        <f t="shared" si="2"/>
        <v>286.64130434782606</v>
      </c>
    </row>
    <row r="187" spans="4:5" ht="12.75">
      <c r="D187">
        <v>293.35</v>
      </c>
      <c r="E187">
        <f t="shared" si="2"/>
        <v>287.8369565217392</v>
      </c>
    </row>
    <row r="188" spans="4:5" ht="12.75">
      <c r="D188">
        <v>297.95</v>
      </c>
      <c r="E188">
        <f t="shared" si="2"/>
        <v>288.3413043478261</v>
      </c>
    </row>
    <row r="189" spans="4:5" ht="12.75">
      <c r="D189">
        <v>296.15</v>
      </c>
      <c r="E189">
        <f t="shared" si="2"/>
        <v>288.22826086956525</v>
      </c>
    </row>
    <row r="190" spans="4:5" ht="12.75">
      <c r="D190">
        <v>293.55</v>
      </c>
      <c r="E190">
        <f t="shared" si="2"/>
        <v>287.44565217391306</v>
      </c>
    </row>
    <row r="191" spans="4:5" ht="12.75">
      <c r="D191">
        <v>287.25</v>
      </c>
      <c r="E191">
        <f t="shared" si="2"/>
        <v>286.08913043478265</v>
      </c>
    </row>
    <row r="192" spans="4:5" ht="12.75">
      <c r="D192">
        <v>279.05</v>
      </c>
      <c r="E192">
        <f t="shared" si="2"/>
        <v>284.65434782608696</v>
      </c>
    </row>
    <row r="193" spans="4:5" ht="12.75">
      <c r="D193">
        <v>277.05</v>
      </c>
      <c r="E193">
        <f t="shared" si="2"/>
        <v>283.6152173913043</v>
      </c>
    </row>
    <row r="194" spans="4:5" ht="12.75">
      <c r="D194">
        <v>275.15</v>
      </c>
      <c r="E194">
        <f t="shared" si="2"/>
        <v>283.13260869565215</v>
      </c>
    </row>
    <row r="195" spans="4:5" ht="12.75">
      <c r="D195">
        <v>274.35</v>
      </c>
      <c r="E195">
        <f t="shared" si="2"/>
        <v>283.43260869565216</v>
      </c>
    </row>
    <row r="196" spans="4:5" ht="12.75">
      <c r="D196">
        <v>280.35</v>
      </c>
      <c r="E196">
        <f t="shared" si="2"/>
        <v>284.3021739130435</v>
      </c>
    </row>
    <row r="197" spans="4:5" ht="12.75">
      <c r="D197">
        <v>284.55</v>
      </c>
      <c r="E197">
        <f t="shared" si="2"/>
        <v>285.64130434782606</v>
      </c>
    </row>
    <row r="198" spans="4:5" ht="12.75">
      <c r="D198">
        <v>292.65</v>
      </c>
      <c r="E198">
        <f t="shared" si="2"/>
        <v>286.86304347826086</v>
      </c>
    </row>
    <row r="199" spans="4:5" ht="12.75">
      <c r="D199">
        <v>293.75</v>
      </c>
      <c r="E199">
        <f t="shared" si="2"/>
        <v>287.99347826086955</v>
      </c>
    </row>
    <row r="200" spans="4:5" ht="12.75">
      <c r="D200">
        <v>295.95</v>
      </c>
      <c r="E200">
        <f t="shared" si="2"/>
        <v>288.25869565217397</v>
      </c>
    </row>
    <row r="201" spans="4:5" ht="12.75">
      <c r="D201">
        <v>296.15</v>
      </c>
      <c r="E201">
        <f aca="true" t="shared" si="3" ref="E201:E223">(D195+D196+D197+2*D198+2*D199+3*D200+3*D201+3*D202+2*D203+2*D204+D205+D206+D207)/(13+6+4)</f>
        <v>288.07608695652175</v>
      </c>
    </row>
    <row r="202" spans="4:5" ht="12.75">
      <c r="D202">
        <v>292.05</v>
      </c>
      <c r="E202">
        <f t="shared" si="3"/>
        <v>287.145652173913</v>
      </c>
    </row>
    <row r="203" spans="4:5" ht="12.75">
      <c r="D203">
        <v>287.15</v>
      </c>
      <c r="E203">
        <f t="shared" si="3"/>
        <v>285.81086956521733</v>
      </c>
    </row>
    <row r="204" spans="4:5" ht="12.75">
      <c r="D204">
        <v>280.95</v>
      </c>
      <c r="E204">
        <f t="shared" si="3"/>
        <v>284.4369565217391</v>
      </c>
    </row>
    <row r="205" spans="4:5" ht="12.75">
      <c r="D205">
        <v>275.95</v>
      </c>
      <c r="E205">
        <f t="shared" si="3"/>
        <v>283.0804347826087</v>
      </c>
    </row>
    <row r="206" spans="4:5" ht="12.75">
      <c r="D206">
        <v>272.85</v>
      </c>
      <c r="E206">
        <f t="shared" si="3"/>
        <v>282.77173913043475</v>
      </c>
    </row>
    <row r="207" spans="4:5" ht="12.75">
      <c r="D207">
        <v>276.25</v>
      </c>
      <c r="E207">
        <f t="shared" si="3"/>
        <v>282.95</v>
      </c>
    </row>
    <row r="208" spans="4:5" ht="12.75">
      <c r="D208">
        <v>278.45</v>
      </c>
      <c r="E208">
        <f t="shared" si="3"/>
        <v>284.00217391304346</v>
      </c>
    </row>
    <row r="209" spans="4:5" ht="12.75">
      <c r="D209">
        <v>285.75</v>
      </c>
      <c r="E209">
        <f t="shared" si="3"/>
        <v>285.2717391304348</v>
      </c>
    </row>
    <row r="210" spans="4:5" ht="12.75">
      <c r="D210">
        <v>288.75</v>
      </c>
      <c r="E210">
        <f t="shared" si="3"/>
        <v>286.6804347826087</v>
      </c>
    </row>
    <row r="211" spans="4:5" ht="12.75">
      <c r="D211">
        <v>293.45</v>
      </c>
      <c r="E211">
        <f t="shared" si="3"/>
        <v>287.88043478260863</v>
      </c>
    </row>
    <row r="212" spans="4:5" ht="12.75">
      <c r="D212">
        <v>297.65</v>
      </c>
      <c r="E212">
        <f t="shared" si="3"/>
        <v>288.6630434782608</v>
      </c>
    </row>
    <row r="213" spans="4:5" ht="12.75">
      <c r="D213">
        <v>295.95</v>
      </c>
      <c r="E213">
        <f t="shared" si="3"/>
        <v>288.7978260869565</v>
      </c>
    </row>
    <row r="214" spans="4:5" ht="12.75">
      <c r="D214">
        <v>294.95</v>
      </c>
      <c r="E214">
        <f t="shared" si="3"/>
        <v>288.1369565217391</v>
      </c>
    </row>
    <row r="215" spans="4:5" ht="12.75">
      <c r="D215">
        <v>287.05</v>
      </c>
      <c r="E215">
        <f t="shared" si="3"/>
        <v>287.19782608695647</v>
      </c>
    </row>
    <row r="216" spans="4:5" ht="12.75">
      <c r="D216">
        <v>281.45</v>
      </c>
      <c r="E216">
        <f t="shared" si="3"/>
        <v>285.8760869565217</v>
      </c>
    </row>
    <row r="217" spans="4:5" ht="12.75">
      <c r="D217">
        <v>277.95</v>
      </c>
      <c r="E217">
        <f t="shared" si="3"/>
        <v>285.1065217391304</v>
      </c>
    </row>
    <row r="218" spans="4:5" ht="12.75">
      <c r="D218">
        <v>278.15</v>
      </c>
      <c r="E218">
        <f t="shared" si="3"/>
        <v>284.8021739130435</v>
      </c>
    </row>
    <row r="219" spans="4:5" ht="12.75">
      <c r="D219">
        <v>278.75</v>
      </c>
      <c r="E219">
        <f t="shared" si="3"/>
        <v>285.14130434782606</v>
      </c>
    </row>
    <row r="220" spans="4:5" ht="12.75">
      <c r="D220">
        <v>282.45</v>
      </c>
      <c r="E220">
        <f t="shared" si="3"/>
        <v>285.89347826086953</v>
      </c>
    </row>
    <row r="221" spans="4:5" ht="12.75">
      <c r="D221">
        <v>286.65</v>
      </c>
      <c r="E221">
        <f t="shared" si="3"/>
        <v>287.0326086956521</v>
      </c>
    </row>
    <row r="222" spans="4:5" ht="12.75">
      <c r="D222">
        <v>291.25</v>
      </c>
      <c r="E222">
        <f t="shared" si="3"/>
        <v>287.9543478260869</v>
      </c>
    </row>
    <row r="223" spans="4:5" ht="12.75">
      <c r="D223">
        <v>293.45</v>
      </c>
      <c r="E223">
        <f t="shared" si="3"/>
        <v>288.8152173913043</v>
      </c>
    </row>
    <row r="224" ht="12.75">
      <c r="D224">
        <v>297.45</v>
      </c>
    </row>
    <row r="225" ht="12.75">
      <c r="D225">
        <v>296.75</v>
      </c>
    </row>
    <row r="226" ht="12.75">
      <c r="D226">
        <v>292.75</v>
      </c>
    </row>
    <row r="227" ht="12.75">
      <c r="D227">
        <v>289.15</v>
      </c>
    </row>
    <row r="228" ht="12.75">
      <c r="D228">
        <v>278.65</v>
      </c>
    </row>
    <row r="229" ht="12.75">
      <c r="D229">
        <v>276.45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:F229"/>
  <sheetViews>
    <sheetView workbookViewId="0" topLeftCell="C19">
      <selection activeCell="G41" sqref="G41"/>
    </sheetView>
  </sheetViews>
  <sheetFormatPr defaultColWidth="9.140625" defaultRowHeight="12.75"/>
  <cols>
    <col min="4" max="4" width="11.7109375" style="0" customWidth="1"/>
    <col min="5" max="5" width="11.7109375" style="10" customWidth="1"/>
  </cols>
  <sheetData>
    <row r="1" ht="12.75">
      <c r="D1" t="s">
        <v>15</v>
      </c>
    </row>
    <row r="2" ht="12.75">
      <c r="D2">
        <v>275.05</v>
      </c>
    </row>
    <row r="3" ht="12.75">
      <c r="D3">
        <v>276.25</v>
      </c>
    </row>
    <row r="4" ht="12.75">
      <c r="D4">
        <v>279.45</v>
      </c>
    </row>
    <row r="5" ht="12.75">
      <c r="D5">
        <v>284.25</v>
      </c>
    </row>
    <row r="6" ht="12.75">
      <c r="D6">
        <v>288.55</v>
      </c>
    </row>
    <row r="7" spans="4:6" ht="12.75">
      <c r="D7">
        <v>294.55</v>
      </c>
      <c r="E7" s="10" t="s">
        <v>34</v>
      </c>
      <c r="F7" t="s">
        <v>35</v>
      </c>
    </row>
    <row r="8" spans="4:6" ht="12.75">
      <c r="D8">
        <v>296.25</v>
      </c>
      <c r="E8" s="11" t="s">
        <v>16</v>
      </c>
      <c r="F8">
        <f>(D2+D3+D4+D5+D6+D7+D8+D9+D10+D11+D12+D13+D14)/13</f>
        <v>284.2653846153846</v>
      </c>
    </row>
    <row r="9" spans="4:6" ht="12.75">
      <c r="D9">
        <v>295.15</v>
      </c>
      <c r="E9" s="10" t="s">
        <v>36</v>
      </c>
      <c r="F9">
        <f aca="true" t="shared" si="0" ref="F9:F72">(D3+D4+D5+D6+D7+D8+D9+D10+D11+D12+D13+D14+D15)/13</f>
        <v>284.3961538461539</v>
      </c>
    </row>
    <row r="10" spans="4:6" ht="12.75">
      <c r="D10">
        <v>292.85</v>
      </c>
      <c r="E10" s="12" t="s">
        <v>37</v>
      </c>
      <c r="F10">
        <f t="shared" si="0"/>
        <v>284.56538461538463</v>
      </c>
    </row>
    <row r="11" spans="4:6" ht="12.75">
      <c r="D11">
        <v>285.45</v>
      </c>
      <c r="E11" s="10" t="s">
        <v>38</v>
      </c>
      <c r="F11">
        <f t="shared" si="0"/>
        <v>285.1115384615385</v>
      </c>
    </row>
    <row r="12" spans="4:6" ht="12.75">
      <c r="D12">
        <v>280.55</v>
      </c>
      <c r="E12" s="10" t="s">
        <v>39</v>
      </c>
      <c r="F12">
        <f t="shared" si="0"/>
        <v>285.5346153846154</v>
      </c>
    </row>
    <row r="13" spans="4:6" ht="12.75">
      <c r="D13">
        <v>273.55</v>
      </c>
      <c r="E13" s="10" t="s">
        <v>40</v>
      </c>
      <c r="F13">
        <f t="shared" si="0"/>
        <v>285.8269230769231</v>
      </c>
    </row>
    <row r="14" spans="4:6" ht="12.75">
      <c r="D14">
        <v>273.55</v>
      </c>
      <c r="E14" s="10" t="s">
        <v>41</v>
      </c>
      <c r="F14">
        <f t="shared" si="0"/>
        <v>286.0115384615384</v>
      </c>
    </row>
    <row r="15" spans="4:6" ht="12.75">
      <c r="D15">
        <v>276.75</v>
      </c>
      <c r="E15" s="10" t="s">
        <v>42</v>
      </c>
      <c r="F15">
        <f t="shared" si="0"/>
        <v>286.0807692307692</v>
      </c>
    </row>
    <row r="16" spans="4:6" ht="12.75">
      <c r="D16">
        <v>278.45</v>
      </c>
      <c r="E16" s="10" t="s">
        <v>43</v>
      </c>
      <c r="F16">
        <f t="shared" si="0"/>
        <v>285.7423076923077</v>
      </c>
    </row>
    <row r="17" spans="4:6" ht="12.75">
      <c r="D17">
        <v>286.55</v>
      </c>
      <c r="E17" s="10" t="s">
        <v>36</v>
      </c>
      <c r="F17">
        <f t="shared" si="0"/>
        <v>285.1653846153846</v>
      </c>
    </row>
    <row r="18" spans="4:6" ht="12.75">
      <c r="D18">
        <v>289.75</v>
      </c>
      <c r="E18" s="10" t="s">
        <v>43</v>
      </c>
      <c r="F18">
        <f t="shared" si="0"/>
        <v>284.7730769230769</v>
      </c>
    </row>
    <row r="19" spans="4:6" ht="12.75">
      <c r="D19">
        <v>292.35</v>
      </c>
      <c r="E19" s="10" t="s">
        <v>41</v>
      </c>
      <c r="F19">
        <f t="shared" si="0"/>
        <v>284.33461538461535</v>
      </c>
    </row>
    <row r="20" spans="4:6" ht="12.75">
      <c r="D20">
        <v>296.95</v>
      </c>
      <c r="E20" s="11" t="s">
        <v>17</v>
      </c>
      <c r="F20">
        <f t="shared" si="0"/>
        <v>284.50384615384615</v>
      </c>
    </row>
    <row r="21" spans="4:6" ht="12.75">
      <c r="D21">
        <v>297.15</v>
      </c>
      <c r="E21" s="10" t="s">
        <v>36</v>
      </c>
      <c r="F21">
        <f t="shared" si="0"/>
        <v>284.94999999999993</v>
      </c>
    </row>
    <row r="22" spans="4:6" ht="12.75">
      <c r="D22">
        <v>290.75</v>
      </c>
      <c r="E22" s="12" t="s">
        <v>37</v>
      </c>
      <c r="F22">
        <f t="shared" si="0"/>
        <v>285.40384615384613</v>
      </c>
    </row>
    <row r="23" spans="4:6" ht="12.75">
      <c r="D23">
        <v>285.35</v>
      </c>
      <c r="E23" s="10" t="s">
        <v>38</v>
      </c>
      <c r="F23">
        <f t="shared" si="0"/>
        <v>285.8884615384615</v>
      </c>
    </row>
    <row r="24" spans="4:6" ht="12.75">
      <c r="D24">
        <v>280.35</v>
      </c>
      <c r="E24" s="10" t="s">
        <v>39</v>
      </c>
      <c r="F24">
        <f t="shared" si="0"/>
        <v>286.0884615384615</v>
      </c>
    </row>
    <row r="25" spans="4:6" ht="12.75">
      <c r="D25">
        <v>274.85</v>
      </c>
      <c r="E25" s="10" t="s">
        <v>40</v>
      </c>
      <c r="F25">
        <f t="shared" si="0"/>
        <v>286.3653846153846</v>
      </c>
    </row>
    <row r="26" spans="4:6" ht="12.75">
      <c r="D26">
        <v>275.75</v>
      </c>
      <c r="E26" s="10" t="s">
        <v>41</v>
      </c>
      <c r="F26">
        <f t="shared" si="0"/>
        <v>286.5961538461538</v>
      </c>
    </row>
    <row r="27" spans="4:6" ht="12.75">
      <c r="D27">
        <v>279.35</v>
      </c>
      <c r="E27" s="10" t="s">
        <v>42</v>
      </c>
      <c r="F27">
        <f t="shared" si="0"/>
        <v>286.3807692307692</v>
      </c>
    </row>
    <row r="28" spans="4:6" ht="12.75">
      <c r="D28">
        <v>282.65</v>
      </c>
      <c r="E28" s="10" t="s">
        <v>43</v>
      </c>
      <c r="F28">
        <f t="shared" si="0"/>
        <v>285.6423076923077</v>
      </c>
    </row>
    <row r="29" spans="4:6" ht="12.75">
      <c r="D29">
        <v>284.75</v>
      </c>
      <c r="E29" s="10" t="s">
        <v>36</v>
      </c>
      <c r="F29">
        <f t="shared" si="0"/>
        <v>285.15000000000003</v>
      </c>
    </row>
    <row r="30" spans="4:6" ht="12.75">
      <c r="D30">
        <v>289.15</v>
      </c>
      <c r="E30" s="10" t="s">
        <v>43</v>
      </c>
      <c r="F30">
        <f t="shared" si="0"/>
        <v>284.7038461538462</v>
      </c>
    </row>
    <row r="31" spans="4:6" ht="12.75">
      <c r="D31">
        <v>293.35</v>
      </c>
      <c r="E31" s="10" t="s">
        <v>41</v>
      </c>
      <c r="F31">
        <f t="shared" si="0"/>
        <v>284.3269230769231</v>
      </c>
    </row>
    <row r="32" spans="4:6" ht="12.75">
      <c r="D32">
        <v>295.35</v>
      </c>
      <c r="E32" s="11" t="s">
        <v>18</v>
      </c>
      <c r="F32">
        <f t="shared" si="0"/>
        <v>284.36538461538464</v>
      </c>
    </row>
    <row r="33" spans="4:6" ht="12.75">
      <c r="D33">
        <v>294.15</v>
      </c>
      <c r="E33" s="10" t="s">
        <v>36</v>
      </c>
      <c r="F33">
        <f t="shared" si="0"/>
        <v>284.4653846153846</v>
      </c>
    </row>
    <row r="34" spans="4:6" ht="12.75">
      <c r="D34">
        <v>287.55</v>
      </c>
      <c r="E34" s="12" t="s">
        <v>37</v>
      </c>
      <c r="F34">
        <f t="shared" si="0"/>
        <v>284.58076923076925</v>
      </c>
    </row>
    <row r="35" spans="4:6" ht="12.75">
      <c r="D35">
        <v>284.35</v>
      </c>
      <c r="E35" s="10" t="s">
        <v>38</v>
      </c>
      <c r="F35">
        <f t="shared" si="0"/>
        <v>284.6269230769231</v>
      </c>
    </row>
    <row r="36" spans="4:6" ht="12.75">
      <c r="D36">
        <v>279.55</v>
      </c>
      <c r="E36" s="10" t="s">
        <v>39</v>
      </c>
      <c r="F36">
        <f t="shared" si="0"/>
        <v>284.86538461538464</v>
      </c>
    </row>
    <row r="37" spans="4:6" ht="12.75">
      <c r="D37">
        <v>275.45</v>
      </c>
      <c r="E37" s="10" t="s">
        <v>40</v>
      </c>
      <c r="F37">
        <f t="shared" si="0"/>
        <v>285.29615384615386</v>
      </c>
    </row>
    <row r="38" spans="4:6" ht="12.75">
      <c r="D38">
        <v>275.35</v>
      </c>
      <c r="E38" s="10" t="s">
        <v>41</v>
      </c>
      <c r="F38">
        <f t="shared" si="0"/>
        <v>285.50384615384615</v>
      </c>
    </row>
    <row r="39" spans="4:6" ht="12.75">
      <c r="D39">
        <v>277.05</v>
      </c>
      <c r="E39" s="10" t="s">
        <v>42</v>
      </c>
      <c r="F39">
        <f t="shared" si="0"/>
        <v>285.6038461538462</v>
      </c>
    </row>
    <row r="40" spans="4:6" ht="12.75">
      <c r="D40">
        <v>280.85</v>
      </c>
      <c r="E40" s="10" t="s">
        <v>43</v>
      </c>
      <c r="F40">
        <f t="shared" si="0"/>
        <v>285.4807692307693</v>
      </c>
    </row>
    <row r="41" spans="4:6" ht="12.75">
      <c r="D41">
        <v>283.25</v>
      </c>
      <c r="E41" s="10" t="s">
        <v>36</v>
      </c>
      <c r="F41">
        <f t="shared" si="0"/>
        <v>285.2884615384616</v>
      </c>
    </row>
    <row r="42" spans="4:6" ht="12.75">
      <c r="D42">
        <v>287.85</v>
      </c>
      <c r="E42" s="10" t="s">
        <v>43</v>
      </c>
      <c r="F42">
        <f t="shared" si="0"/>
        <v>284.9346153846154</v>
      </c>
    </row>
    <row r="43" spans="4:6" ht="12.75">
      <c r="D43">
        <v>294.75</v>
      </c>
      <c r="E43" s="10" t="s">
        <v>41</v>
      </c>
      <c r="F43">
        <f t="shared" si="0"/>
        <v>284.58846153846156</v>
      </c>
    </row>
    <row r="44" spans="4:6" ht="12.75">
      <c r="D44">
        <v>296.05</v>
      </c>
      <c r="E44" s="11" t="s">
        <v>19</v>
      </c>
      <c r="F44">
        <f t="shared" si="0"/>
        <v>284.7423076923077</v>
      </c>
    </row>
    <row r="45" spans="4:6" ht="12.75">
      <c r="D45">
        <v>296.65</v>
      </c>
      <c r="E45" s="10" t="s">
        <v>36</v>
      </c>
      <c r="F45">
        <f t="shared" si="0"/>
        <v>285.1115384615385</v>
      </c>
    </row>
    <row r="46" spans="4:6" ht="12.75">
      <c r="D46">
        <v>292.55</v>
      </c>
      <c r="E46" s="12" t="s">
        <v>37</v>
      </c>
      <c r="F46">
        <f t="shared" si="0"/>
        <v>285.4807692307692</v>
      </c>
    </row>
    <row r="47" spans="4:6" ht="12.75">
      <c r="D47">
        <v>285.05</v>
      </c>
      <c r="E47" s="10" t="s">
        <v>38</v>
      </c>
      <c r="F47">
        <f t="shared" si="0"/>
        <v>285.71923076923076</v>
      </c>
    </row>
    <row r="48" spans="4:6" ht="12.75">
      <c r="D48">
        <v>279.75</v>
      </c>
      <c r="E48" s="10" t="s">
        <v>39</v>
      </c>
      <c r="F48">
        <f t="shared" si="0"/>
        <v>286.19615384615383</v>
      </c>
    </row>
    <row r="49" spans="4:6" ht="12.75">
      <c r="D49">
        <v>275.05</v>
      </c>
      <c r="E49" s="10" t="s">
        <v>40</v>
      </c>
      <c r="F49">
        <f t="shared" si="0"/>
        <v>286.61153846153843</v>
      </c>
    </row>
    <row r="50" spans="4:6" ht="12.75">
      <c r="D50">
        <v>277.45</v>
      </c>
      <c r="E50" s="10" t="s">
        <v>41</v>
      </c>
      <c r="F50">
        <f t="shared" si="0"/>
        <v>286.7807692307692</v>
      </c>
    </row>
    <row r="51" spans="4:6" ht="12.75">
      <c r="D51">
        <v>280.15</v>
      </c>
      <c r="E51" s="10" t="s">
        <v>42</v>
      </c>
      <c r="F51">
        <f t="shared" si="0"/>
        <v>286.84230769230766</v>
      </c>
    </row>
    <row r="52" spans="4:6" ht="12.75">
      <c r="D52">
        <v>281.85</v>
      </c>
      <c r="E52" s="10" t="s">
        <v>43</v>
      </c>
      <c r="F52">
        <f t="shared" si="0"/>
        <v>286.44999999999993</v>
      </c>
    </row>
    <row r="53" spans="4:6" ht="12.75">
      <c r="D53">
        <v>283.95</v>
      </c>
      <c r="E53" s="10" t="s">
        <v>36</v>
      </c>
      <c r="F53">
        <f t="shared" si="0"/>
        <v>285.65</v>
      </c>
    </row>
    <row r="54" spans="4:6" ht="12.75">
      <c r="D54">
        <v>289.45</v>
      </c>
      <c r="E54" s="10" t="s">
        <v>43</v>
      </c>
      <c r="F54">
        <f t="shared" si="0"/>
        <v>285.2346153846154</v>
      </c>
    </row>
    <row r="55" spans="4:6" ht="12.75">
      <c r="D55">
        <v>293.25</v>
      </c>
      <c r="E55" s="10" t="s">
        <v>41</v>
      </c>
      <c r="F55">
        <f t="shared" si="0"/>
        <v>284.99615384615385</v>
      </c>
    </row>
    <row r="56" spans="4:6" ht="12.75">
      <c r="D56">
        <v>296.95</v>
      </c>
      <c r="E56" s="11" t="s">
        <v>20</v>
      </c>
      <c r="F56">
        <f t="shared" si="0"/>
        <v>285.1269230769231</v>
      </c>
    </row>
    <row r="57" spans="4:6" ht="12.75">
      <c r="D57">
        <v>296.85</v>
      </c>
      <c r="E57" s="10" t="s">
        <v>36</v>
      </c>
      <c r="F57">
        <f t="shared" si="0"/>
        <v>285.173076923077</v>
      </c>
    </row>
    <row r="58" spans="4:6" ht="12.75">
      <c r="D58">
        <v>291.55</v>
      </c>
      <c r="E58" s="12" t="s">
        <v>37</v>
      </c>
      <c r="F58">
        <f t="shared" si="0"/>
        <v>285.25000000000006</v>
      </c>
    </row>
    <row r="59" spans="4:6" ht="12.75">
      <c r="D59">
        <v>282.15</v>
      </c>
      <c r="E59" s="10" t="s">
        <v>38</v>
      </c>
      <c r="F59">
        <f t="shared" si="0"/>
        <v>285.58846153846156</v>
      </c>
    </row>
    <row r="60" spans="4:6" ht="12.75">
      <c r="D60">
        <v>279.65</v>
      </c>
      <c r="E60" s="10" t="s">
        <v>39</v>
      </c>
      <c r="F60">
        <f t="shared" si="0"/>
        <v>286.05</v>
      </c>
    </row>
    <row r="61" spans="4:6" ht="12.75">
      <c r="D61">
        <v>276.65</v>
      </c>
      <c r="E61" s="10" t="s">
        <v>40</v>
      </c>
      <c r="F61">
        <f t="shared" si="0"/>
        <v>286.35</v>
      </c>
    </row>
    <row r="62" spans="4:6" ht="12.75">
      <c r="D62">
        <v>276.75</v>
      </c>
      <c r="E62" s="10" t="s">
        <v>41</v>
      </c>
      <c r="F62">
        <f t="shared" si="0"/>
        <v>286.63461538461536</v>
      </c>
    </row>
    <row r="63" spans="4:6" ht="12.75">
      <c r="D63">
        <v>278.05</v>
      </c>
      <c r="E63" s="10" t="s">
        <v>42</v>
      </c>
      <c r="F63">
        <f t="shared" si="0"/>
        <v>286.5115384615384</v>
      </c>
    </row>
    <row r="64" spans="4:6" ht="12.75">
      <c r="D64">
        <v>281.15</v>
      </c>
      <c r="E64" s="10" t="s">
        <v>43</v>
      </c>
      <c r="F64">
        <f t="shared" si="0"/>
        <v>286.226923076923</v>
      </c>
    </row>
    <row r="65" spans="4:6" ht="12.75">
      <c r="D65">
        <v>286.25</v>
      </c>
      <c r="E65" s="10" t="s">
        <v>36</v>
      </c>
      <c r="F65">
        <f t="shared" si="0"/>
        <v>285.74230769230763</v>
      </c>
    </row>
    <row r="66" spans="4:6" ht="12.75">
      <c r="D66">
        <v>289.95</v>
      </c>
      <c r="E66" s="10" t="s">
        <v>43</v>
      </c>
      <c r="F66">
        <f t="shared" si="0"/>
        <v>285.5576923076923</v>
      </c>
    </row>
    <row r="67" spans="4:6" ht="12.75">
      <c r="D67">
        <v>293.35</v>
      </c>
      <c r="E67" s="10" t="s">
        <v>41</v>
      </c>
      <c r="F67">
        <f t="shared" si="0"/>
        <v>285.2576923076923</v>
      </c>
    </row>
    <row r="68" spans="4:6" ht="12.75">
      <c r="D68">
        <v>296.95</v>
      </c>
      <c r="E68" s="11" t="s">
        <v>21</v>
      </c>
      <c r="F68">
        <f t="shared" si="0"/>
        <v>285.17307692307696</v>
      </c>
    </row>
    <row r="69" spans="4:6" ht="12.75">
      <c r="D69">
        <v>295.35</v>
      </c>
      <c r="E69" s="10" t="s">
        <v>36</v>
      </c>
      <c r="F69">
        <f t="shared" si="0"/>
        <v>285.2807692307693</v>
      </c>
    </row>
    <row r="70" spans="4:6" ht="12.75">
      <c r="D70">
        <v>293.15</v>
      </c>
      <c r="E70" s="12" t="s">
        <v>37</v>
      </c>
      <c r="F70">
        <f t="shared" si="0"/>
        <v>285.4115384615385</v>
      </c>
    </row>
    <row r="71" spans="4:6" ht="12.75">
      <c r="D71">
        <v>285.25</v>
      </c>
      <c r="E71" s="10" t="s">
        <v>38</v>
      </c>
      <c r="F71">
        <f t="shared" si="0"/>
        <v>285.75000000000006</v>
      </c>
    </row>
    <row r="72" spans="4:6" ht="12.75">
      <c r="D72">
        <v>279.75</v>
      </c>
      <c r="E72" s="10" t="s">
        <v>39</v>
      </c>
      <c r="F72">
        <f t="shared" si="0"/>
        <v>286.09615384615387</v>
      </c>
    </row>
    <row r="73" spans="4:6" ht="12.75">
      <c r="D73">
        <v>275.75</v>
      </c>
      <c r="E73" s="10" t="s">
        <v>40</v>
      </c>
      <c r="F73">
        <f aca="true" t="shared" si="1" ref="F73:F136">(D67+D68+D69+D70+D71+D72+D73+D74+D75+D76+D77+D78+D79)/13</f>
        <v>286.51153846153846</v>
      </c>
    </row>
    <row r="74" spans="4:6" ht="12.75">
      <c r="D74">
        <v>275.55</v>
      </c>
      <c r="E74" s="10" t="s">
        <v>41</v>
      </c>
      <c r="F74">
        <f t="shared" si="1"/>
        <v>286.74999999999994</v>
      </c>
    </row>
    <row r="75" spans="4:6" ht="12.75">
      <c r="D75">
        <v>278.15</v>
      </c>
      <c r="E75" s="10" t="s">
        <v>42</v>
      </c>
      <c r="F75">
        <f t="shared" si="1"/>
        <v>286.41923076923075</v>
      </c>
    </row>
    <row r="76" spans="4:6" ht="12.75">
      <c r="D76">
        <v>279.75</v>
      </c>
      <c r="E76" s="10" t="s">
        <v>43</v>
      </c>
      <c r="F76">
        <f t="shared" si="1"/>
        <v>285.91923076923075</v>
      </c>
    </row>
    <row r="77" spans="4:6" ht="12.75">
      <c r="D77">
        <v>285.55</v>
      </c>
      <c r="E77" s="10" t="s">
        <v>36</v>
      </c>
      <c r="F77">
        <f t="shared" si="1"/>
        <v>285.3576923076923</v>
      </c>
    </row>
    <row r="78" spans="4:6" ht="12.75">
      <c r="D78">
        <v>290.75</v>
      </c>
      <c r="E78" s="10" t="s">
        <v>43</v>
      </c>
      <c r="F78">
        <f t="shared" si="1"/>
        <v>284.98076923076917</v>
      </c>
    </row>
    <row r="79" spans="4:6" ht="12.75">
      <c r="D79">
        <v>295.35</v>
      </c>
      <c r="E79" s="10" t="s">
        <v>41</v>
      </c>
      <c r="F79">
        <f t="shared" si="1"/>
        <v>284.6653846153846</v>
      </c>
    </row>
    <row r="80" spans="4:6" ht="12.75">
      <c r="D80">
        <v>296.45</v>
      </c>
      <c r="E80" s="11" t="s">
        <v>22</v>
      </c>
      <c r="F80">
        <f t="shared" si="1"/>
        <v>284.54230769230765</v>
      </c>
    </row>
    <row r="81" spans="4:6" ht="12.75">
      <c r="D81">
        <v>292.65</v>
      </c>
      <c r="E81" s="10" t="s">
        <v>36</v>
      </c>
      <c r="F81">
        <f t="shared" si="1"/>
        <v>284.78076923076924</v>
      </c>
    </row>
    <row r="82" spans="4:6" ht="12.75">
      <c r="D82">
        <v>288.85</v>
      </c>
      <c r="E82" s="12" t="s">
        <v>37</v>
      </c>
      <c r="F82">
        <f t="shared" si="1"/>
        <v>285.1269230769231</v>
      </c>
    </row>
    <row r="83" spans="4:6" ht="12.75">
      <c r="D83">
        <v>285.85</v>
      </c>
      <c r="E83" s="10" t="s">
        <v>38</v>
      </c>
      <c r="F83">
        <f t="shared" si="1"/>
        <v>285.50384615384615</v>
      </c>
    </row>
    <row r="84" spans="4:6" ht="12.75">
      <c r="D84">
        <v>280.35</v>
      </c>
      <c r="E84" s="10" t="s">
        <v>39</v>
      </c>
      <c r="F84">
        <f t="shared" si="1"/>
        <v>285.70384615384614</v>
      </c>
    </row>
    <row r="85" spans="4:6" ht="12.75">
      <c r="D85">
        <v>275.65</v>
      </c>
      <c r="E85" s="10" t="s">
        <v>40</v>
      </c>
      <c r="F85">
        <f t="shared" si="1"/>
        <v>285.84230769230777</v>
      </c>
    </row>
    <row r="86" spans="4:6" ht="12.75">
      <c r="D86">
        <v>274.15</v>
      </c>
      <c r="E86" s="10" t="s">
        <v>41</v>
      </c>
      <c r="F86">
        <f t="shared" si="1"/>
        <v>285.81923076923084</v>
      </c>
    </row>
    <row r="87" spans="4:6" ht="12.75">
      <c r="D87">
        <v>278.65</v>
      </c>
      <c r="E87" s="10" t="s">
        <v>42</v>
      </c>
      <c r="F87">
        <f t="shared" si="1"/>
        <v>285.573076923077</v>
      </c>
    </row>
    <row r="88" spans="4:6" ht="12.75">
      <c r="D88">
        <v>282.65</v>
      </c>
      <c r="E88" s="10" t="s">
        <v>43</v>
      </c>
      <c r="F88">
        <f t="shared" si="1"/>
        <v>285.36538461538464</v>
      </c>
    </row>
    <row r="89" spans="4:6" ht="12.75">
      <c r="D89">
        <v>284.65</v>
      </c>
      <c r="E89" s="10" t="s">
        <v>36</v>
      </c>
      <c r="F89">
        <f t="shared" si="1"/>
        <v>285.25000000000006</v>
      </c>
    </row>
    <row r="90" spans="4:6" ht="12.75">
      <c r="D90">
        <v>288.15</v>
      </c>
      <c r="E90" s="10" t="s">
        <v>43</v>
      </c>
      <c r="F90">
        <f t="shared" si="1"/>
        <v>284.78846153846155</v>
      </c>
    </row>
    <row r="91" spans="4:6" ht="12.75">
      <c r="D91">
        <v>292.55</v>
      </c>
      <c r="E91" s="10" t="s">
        <v>41</v>
      </c>
      <c r="F91">
        <f t="shared" si="1"/>
        <v>284.32692307692304</v>
      </c>
    </row>
    <row r="92" spans="4:6" ht="12.75">
      <c r="D92">
        <v>295.05</v>
      </c>
      <c r="E92" s="11" t="s">
        <v>23</v>
      </c>
      <c r="F92">
        <f t="shared" si="1"/>
        <v>284.32692307692304</v>
      </c>
    </row>
    <row r="93" spans="4:6" ht="12.75">
      <c r="D93">
        <v>293.25</v>
      </c>
      <c r="E93" s="10" t="s">
        <v>36</v>
      </c>
      <c r="F93">
        <f t="shared" si="1"/>
        <v>284.34999999999997</v>
      </c>
    </row>
    <row r="94" spans="4:6" ht="12.75">
      <c r="D94">
        <v>289.95</v>
      </c>
      <c r="E94" s="12" t="s">
        <v>37</v>
      </c>
      <c r="F94">
        <f t="shared" si="1"/>
        <v>284.6038461538461</v>
      </c>
    </row>
    <row r="95" spans="4:6" ht="12.75">
      <c r="D95">
        <v>287.35</v>
      </c>
      <c r="E95" s="10" t="s">
        <v>38</v>
      </c>
      <c r="F95">
        <f t="shared" si="1"/>
        <v>284.6730769230769</v>
      </c>
    </row>
    <row r="96" spans="4:6" ht="12.75">
      <c r="D96">
        <v>279.85</v>
      </c>
      <c r="E96" s="10" t="s">
        <v>39</v>
      </c>
      <c r="F96">
        <f t="shared" si="1"/>
        <v>284.92692307692306</v>
      </c>
    </row>
    <row r="97" spans="4:6" ht="12.75">
      <c r="D97">
        <v>274.35</v>
      </c>
      <c r="E97" s="10" t="s">
        <v>40</v>
      </c>
      <c r="F97">
        <f t="shared" si="1"/>
        <v>285.2807692307692</v>
      </c>
    </row>
    <row r="98" spans="4:6" ht="12.75">
      <c r="D98">
        <v>275.65</v>
      </c>
      <c r="E98" s="10" t="s">
        <v>41</v>
      </c>
      <c r="F98">
        <f t="shared" si="1"/>
        <v>285.46538461538455</v>
      </c>
    </row>
    <row r="99" spans="4:6" ht="12.75">
      <c r="D99">
        <v>274.45</v>
      </c>
      <c r="E99" s="10" t="s">
        <v>42</v>
      </c>
      <c r="F99">
        <f t="shared" si="1"/>
        <v>285.3961538461539</v>
      </c>
    </row>
    <row r="100" spans="4:6" ht="12.75">
      <c r="D100">
        <v>281.95</v>
      </c>
      <c r="E100" s="10" t="s">
        <v>43</v>
      </c>
      <c r="F100">
        <f t="shared" si="1"/>
        <v>285.2730769230769</v>
      </c>
    </row>
    <row r="101" spans="4:6" ht="12.75">
      <c r="D101">
        <v>283.55</v>
      </c>
      <c r="E101" s="10" t="s">
        <v>36</v>
      </c>
      <c r="F101">
        <f t="shared" si="1"/>
        <v>284.8961538461539</v>
      </c>
    </row>
    <row r="102" spans="4:6" ht="12.75">
      <c r="D102">
        <v>287.95</v>
      </c>
      <c r="E102" s="10" t="s">
        <v>43</v>
      </c>
      <c r="F102">
        <f t="shared" si="1"/>
        <v>284.1038461538462</v>
      </c>
    </row>
    <row r="103" spans="4:6" ht="12.75">
      <c r="D103">
        <v>292.75</v>
      </c>
      <c r="E103" s="10" t="s">
        <v>41</v>
      </c>
      <c r="F103">
        <f t="shared" si="1"/>
        <v>283.73461538461544</v>
      </c>
    </row>
    <row r="104" spans="4:6" ht="12.75">
      <c r="D104">
        <v>294.95</v>
      </c>
      <c r="E104" s="11" t="s">
        <v>24</v>
      </c>
      <c r="F104">
        <f t="shared" si="1"/>
        <v>283.55000000000007</v>
      </c>
    </row>
    <row r="105" spans="4:6" ht="12.75">
      <c r="D105">
        <v>294.15</v>
      </c>
      <c r="E105" s="10" t="s">
        <v>36</v>
      </c>
      <c r="F105">
        <f t="shared" si="1"/>
        <v>283.6884615384616</v>
      </c>
    </row>
    <row r="106" spans="4:6" ht="12.75">
      <c r="D106">
        <v>291.65</v>
      </c>
      <c r="E106" s="12" t="s">
        <v>37</v>
      </c>
      <c r="F106">
        <f t="shared" si="1"/>
        <v>284.2269230769231</v>
      </c>
    </row>
    <row r="107" spans="4:6" ht="12.75">
      <c r="D107">
        <v>285.05</v>
      </c>
      <c r="E107" s="10" t="s">
        <v>38</v>
      </c>
      <c r="F107">
        <f t="shared" si="1"/>
        <v>284.34999999999997</v>
      </c>
    </row>
    <row r="108" spans="4:6" ht="12.75">
      <c r="D108">
        <v>277.05</v>
      </c>
      <c r="E108" s="10" t="s">
        <v>39</v>
      </c>
      <c r="F108">
        <f t="shared" si="1"/>
        <v>284.8730769230769</v>
      </c>
    </row>
    <row r="109" spans="4:6" ht="12.75">
      <c r="D109">
        <v>275.05</v>
      </c>
      <c r="E109" s="10" t="s">
        <v>40</v>
      </c>
      <c r="F109">
        <f t="shared" si="1"/>
        <v>285.3730769230769</v>
      </c>
    </row>
    <row r="110" spans="4:6" ht="12.75">
      <c r="D110">
        <v>271.95</v>
      </c>
      <c r="E110" s="10" t="s">
        <v>41</v>
      </c>
      <c r="F110">
        <f t="shared" si="1"/>
        <v>285.61923076923074</v>
      </c>
    </row>
    <row r="111" spans="4:6" ht="12.75">
      <c r="D111">
        <v>277.45</v>
      </c>
      <c r="E111" s="10" t="s">
        <v>42</v>
      </c>
      <c r="F111">
        <f t="shared" si="1"/>
        <v>285.5807692307692</v>
      </c>
    </row>
    <row r="112" spans="4:6" ht="12.75">
      <c r="D112">
        <v>281.45</v>
      </c>
      <c r="E112" s="10" t="s">
        <v>43</v>
      </c>
      <c r="F112">
        <f t="shared" si="1"/>
        <v>285.3576923076923</v>
      </c>
    </row>
    <row r="113" spans="4:6" ht="12.75">
      <c r="D113">
        <v>283.55</v>
      </c>
      <c r="E113" s="10" t="s">
        <v>36</v>
      </c>
      <c r="F113">
        <f t="shared" si="1"/>
        <v>284.91153846153844</v>
      </c>
    </row>
    <row r="114" spans="4:6" ht="12.75">
      <c r="D114">
        <v>290.35</v>
      </c>
      <c r="E114" s="10" t="s">
        <v>43</v>
      </c>
      <c r="F114">
        <f t="shared" si="1"/>
        <v>284.4423076923076</v>
      </c>
    </row>
    <row r="115" spans="4:6" ht="12.75">
      <c r="D115">
        <v>294.45</v>
      </c>
      <c r="E115" s="10" t="s">
        <v>41</v>
      </c>
      <c r="F115">
        <f t="shared" si="1"/>
        <v>284.42692307692306</v>
      </c>
    </row>
    <row r="116" spans="4:6" ht="12.75">
      <c r="D116">
        <v>295.95</v>
      </c>
      <c r="E116" s="11" t="s">
        <v>25</v>
      </c>
      <c r="F116">
        <f t="shared" si="1"/>
        <v>284.3807692307692</v>
      </c>
    </row>
    <row r="117" spans="4:6" ht="12.75">
      <c r="D117">
        <v>294.45</v>
      </c>
      <c r="E117" s="10" t="s">
        <v>36</v>
      </c>
      <c r="F117">
        <f t="shared" si="1"/>
        <v>284.8192307692308</v>
      </c>
    </row>
    <row r="118" spans="4:6" ht="12.75">
      <c r="D118">
        <v>291.25</v>
      </c>
      <c r="E118" s="12" t="s">
        <v>37</v>
      </c>
      <c r="F118">
        <f t="shared" si="1"/>
        <v>285.0884615384615</v>
      </c>
    </row>
    <row r="119" spans="4:6" ht="12.75">
      <c r="D119">
        <v>285.85</v>
      </c>
      <c r="E119" s="10" t="s">
        <v>38</v>
      </c>
      <c r="F119">
        <f t="shared" si="1"/>
        <v>285.29615384615386</v>
      </c>
    </row>
    <row r="120" spans="4:6" ht="12.75">
      <c r="D120">
        <v>278.95</v>
      </c>
      <c r="E120" s="10" t="s">
        <v>39</v>
      </c>
      <c r="F120">
        <f t="shared" si="1"/>
        <v>285.6115384615385</v>
      </c>
    </row>
    <row r="121" spans="4:6" ht="12.75">
      <c r="D121">
        <v>276.85</v>
      </c>
      <c r="E121" s="10" t="s">
        <v>40</v>
      </c>
      <c r="F121">
        <f t="shared" si="1"/>
        <v>285.7576923076923</v>
      </c>
    </row>
    <row r="122" spans="4:6" ht="12.75">
      <c r="D122">
        <v>274.45</v>
      </c>
      <c r="E122" s="10" t="s">
        <v>41</v>
      </c>
      <c r="F122">
        <f t="shared" si="1"/>
        <v>285.7576923076923</v>
      </c>
    </row>
    <row r="123" spans="4:6" ht="12.75">
      <c r="D123">
        <v>277.65</v>
      </c>
      <c r="E123" s="10" t="s">
        <v>42</v>
      </c>
      <c r="F123">
        <f t="shared" si="1"/>
        <v>285.7807692307692</v>
      </c>
    </row>
    <row r="124" spans="4:6" ht="12.75">
      <c r="D124">
        <v>280.95</v>
      </c>
      <c r="E124" s="10" t="s">
        <v>43</v>
      </c>
      <c r="F124">
        <f t="shared" si="1"/>
        <v>285.62692307692305</v>
      </c>
    </row>
    <row r="125" spans="4:6" ht="12.75">
      <c r="D125">
        <v>284.15</v>
      </c>
      <c r="E125" s="10" t="s">
        <v>36</v>
      </c>
      <c r="F125">
        <f t="shared" si="1"/>
        <v>285.15</v>
      </c>
    </row>
    <row r="126" spans="4:6" ht="12.75">
      <c r="D126">
        <v>287.65</v>
      </c>
      <c r="E126" s="10" t="s">
        <v>43</v>
      </c>
      <c r="F126">
        <f t="shared" si="1"/>
        <v>284.61923076923074</v>
      </c>
    </row>
    <row r="127" spans="4:6" ht="12.75">
      <c r="D127">
        <v>292.25</v>
      </c>
      <c r="E127" s="10" t="s">
        <v>41</v>
      </c>
      <c r="F127">
        <f t="shared" si="1"/>
        <v>284.2884615384615</v>
      </c>
    </row>
    <row r="128" spans="4:6" ht="12.75">
      <c r="D128">
        <v>294.45</v>
      </c>
      <c r="E128" s="11" t="s">
        <v>26</v>
      </c>
      <c r="F128">
        <f t="shared" si="1"/>
        <v>284.07307692307694</v>
      </c>
    </row>
    <row r="129" spans="4:6" ht="12.75">
      <c r="D129">
        <v>296.25</v>
      </c>
      <c r="E129" s="10" t="s">
        <v>36</v>
      </c>
      <c r="F129">
        <f t="shared" si="1"/>
        <v>284.1884615384615</v>
      </c>
    </row>
    <row r="130" spans="4:6" ht="12.75">
      <c r="D130">
        <v>292.45</v>
      </c>
      <c r="E130" s="12" t="s">
        <v>37</v>
      </c>
      <c r="F130">
        <f t="shared" si="1"/>
        <v>284.59615384615387</v>
      </c>
    </row>
    <row r="131" spans="4:6" ht="12.75">
      <c r="D131">
        <v>285.05</v>
      </c>
      <c r="E131" s="10" t="s">
        <v>38</v>
      </c>
      <c r="F131">
        <f t="shared" si="1"/>
        <v>284.98076923076917</v>
      </c>
    </row>
    <row r="132" spans="4:6" ht="12.75">
      <c r="D132">
        <v>278.95</v>
      </c>
      <c r="E132" s="10" t="s">
        <v>39</v>
      </c>
      <c r="F132">
        <f t="shared" si="1"/>
        <v>285.34230769230766</v>
      </c>
    </row>
    <row r="133" spans="4:6" ht="12.75">
      <c r="D133">
        <v>274.65</v>
      </c>
      <c r="E133" s="10" t="s">
        <v>40</v>
      </c>
      <c r="F133">
        <f t="shared" si="1"/>
        <v>285.84230769230766</v>
      </c>
    </row>
    <row r="134" spans="4:6" ht="12.75">
      <c r="D134">
        <v>274.05</v>
      </c>
      <c r="E134" s="10" t="s">
        <v>41</v>
      </c>
      <c r="F134">
        <f t="shared" si="1"/>
        <v>286.0346153846154</v>
      </c>
    </row>
    <row r="135" spans="4:6" ht="12.75">
      <c r="D135">
        <v>275.95</v>
      </c>
      <c r="E135" s="10" t="s">
        <v>42</v>
      </c>
      <c r="F135">
        <f t="shared" si="1"/>
        <v>286.0961538461538</v>
      </c>
    </row>
    <row r="136" spans="4:6" ht="12.75">
      <c r="D136">
        <v>282.95</v>
      </c>
      <c r="E136" s="10" t="s">
        <v>43</v>
      </c>
      <c r="F136">
        <f t="shared" si="1"/>
        <v>285.7653846153846</v>
      </c>
    </row>
    <row r="137" spans="4:6" ht="12.75">
      <c r="D137">
        <v>285.95</v>
      </c>
      <c r="E137" s="10" t="s">
        <v>36</v>
      </c>
      <c r="F137">
        <f aca="true" t="shared" si="2" ref="F137:F200">(D131+D132+D133+D134+D135+D136+D137+D138+D139+D140+D141+D142+D143)/13</f>
        <v>285.2730769230769</v>
      </c>
    </row>
    <row r="138" spans="4:6" ht="12.75">
      <c r="D138">
        <v>288.85</v>
      </c>
      <c r="E138" s="10" t="s">
        <v>43</v>
      </c>
      <c r="F138">
        <f t="shared" si="2"/>
        <v>284.8346153846154</v>
      </c>
    </row>
    <row r="139" spans="4:6" ht="12.75">
      <c r="D139">
        <v>294.15</v>
      </c>
      <c r="E139" s="10" t="s">
        <v>41</v>
      </c>
      <c r="F139">
        <f t="shared" si="2"/>
        <v>284.48846153846154</v>
      </c>
    </row>
    <row r="140" spans="4:6" ht="12.75">
      <c r="D140">
        <v>294.75</v>
      </c>
      <c r="E140" s="11" t="s">
        <v>27</v>
      </c>
      <c r="F140">
        <f t="shared" si="2"/>
        <v>284.50384615384615</v>
      </c>
    </row>
    <row r="141" spans="4:6" ht="12.75">
      <c r="D141">
        <v>295.25</v>
      </c>
      <c r="E141" s="10" t="s">
        <v>36</v>
      </c>
      <c r="F141">
        <f t="shared" si="2"/>
        <v>284.61153846153843</v>
      </c>
    </row>
    <row r="142" spans="4:6" ht="12.75">
      <c r="D142">
        <v>291.95</v>
      </c>
      <c r="E142" s="12" t="s">
        <v>37</v>
      </c>
      <c r="F142">
        <f t="shared" si="2"/>
        <v>284.95769230769224</v>
      </c>
    </row>
    <row r="143" spans="4:6" ht="12.75">
      <c r="D143">
        <v>286.05</v>
      </c>
      <c r="E143" s="10" t="s">
        <v>38</v>
      </c>
      <c r="F143">
        <f t="shared" si="2"/>
        <v>285.1346153846153</v>
      </c>
    </row>
    <row r="144" spans="4:6" ht="12.75">
      <c r="D144">
        <v>279.35</v>
      </c>
      <c r="E144" s="10" t="s">
        <v>39</v>
      </c>
      <c r="F144">
        <f t="shared" si="2"/>
        <v>285.48076923076917</v>
      </c>
    </row>
    <row r="145" spans="4:6" ht="12.75">
      <c r="D145">
        <v>274.45</v>
      </c>
      <c r="E145" s="10" t="s">
        <v>40</v>
      </c>
      <c r="F145">
        <f t="shared" si="2"/>
        <v>285.99615384615385</v>
      </c>
    </row>
    <row r="146" spans="4:6" ht="12.75">
      <c r="D146">
        <v>274.85</v>
      </c>
      <c r="E146" s="10" t="s">
        <v>41</v>
      </c>
      <c r="F146">
        <f t="shared" si="2"/>
        <v>286.2576923076923</v>
      </c>
    </row>
    <row r="147" spans="4:6" ht="12.75">
      <c r="D147">
        <v>275.45</v>
      </c>
      <c r="E147" s="10" t="s">
        <v>42</v>
      </c>
      <c r="F147">
        <f t="shared" si="2"/>
        <v>286.2653846153846</v>
      </c>
    </row>
    <row r="148" spans="4:6" ht="12.75">
      <c r="D148">
        <v>280.45</v>
      </c>
      <c r="E148" s="10" t="s">
        <v>43</v>
      </c>
      <c r="F148">
        <f t="shared" si="2"/>
        <v>286.1423076923077</v>
      </c>
    </row>
    <row r="149" spans="4:6" ht="12.75">
      <c r="D149">
        <v>285.25</v>
      </c>
      <c r="E149" s="10" t="s">
        <v>36</v>
      </c>
      <c r="F149">
        <f t="shared" si="2"/>
        <v>285.6269230769231</v>
      </c>
    </row>
    <row r="150" spans="4:6" ht="12.75">
      <c r="D150">
        <v>290.45</v>
      </c>
      <c r="E150" s="10" t="s">
        <v>43</v>
      </c>
      <c r="F150">
        <f t="shared" si="2"/>
        <v>285.2346153846154</v>
      </c>
    </row>
    <row r="151" spans="4:6" ht="12.75">
      <c r="D151">
        <v>295.55</v>
      </c>
      <c r="E151" s="10" t="s">
        <v>41</v>
      </c>
      <c r="F151">
        <f t="shared" si="2"/>
        <v>285.0115384615384</v>
      </c>
    </row>
    <row r="152" spans="4:6" ht="12.75">
      <c r="D152">
        <v>297.55</v>
      </c>
      <c r="E152" s="11" t="s">
        <v>28</v>
      </c>
      <c r="F152">
        <f t="shared" si="2"/>
        <v>285.13461538461536</v>
      </c>
    </row>
    <row r="153" spans="4:6" ht="12.75">
      <c r="D153">
        <v>294.85</v>
      </c>
      <c r="E153" s="10" t="s">
        <v>36</v>
      </c>
      <c r="F153">
        <f t="shared" si="2"/>
        <v>285.13461538461536</v>
      </c>
    </row>
    <row r="154" spans="4:6" ht="12.75">
      <c r="D154">
        <v>293.65</v>
      </c>
      <c r="E154" s="12" t="s">
        <v>37</v>
      </c>
      <c r="F154">
        <f t="shared" si="2"/>
        <v>285.6038461538461</v>
      </c>
    </row>
    <row r="155" spans="4:6" ht="12.75">
      <c r="D155">
        <v>285.25</v>
      </c>
      <c r="E155" s="10" t="s">
        <v>38</v>
      </c>
      <c r="F155">
        <f t="shared" si="2"/>
        <v>285.98846153846154</v>
      </c>
    </row>
    <row r="156" spans="4:6" ht="12.75">
      <c r="D156">
        <v>280.95</v>
      </c>
      <c r="E156" s="10" t="s">
        <v>39</v>
      </c>
      <c r="F156">
        <f t="shared" si="2"/>
        <v>286.2653846153846</v>
      </c>
    </row>
    <row r="157" spans="4:6" ht="12.75">
      <c r="D157">
        <v>276.45</v>
      </c>
      <c r="E157" s="10" t="s">
        <v>40</v>
      </c>
      <c r="F157">
        <f t="shared" si="2"/>
        <v>286.55</v>
      </c>
    </row>
    <row r="158" spans="4:6" ht="12.75">
      <c r="D158">
        <v>276.05</v>
      </c>
      <c r="E158" s="10" t="s">
        <v>41</v>
      </c>
      <c r="F158">
        <f t="shared" si="2"/>
        <v>286.8115384615385</v>
      </c>
    </row>
    <row r="159" spans="4:6" ht="12.75">
      <c r="D159">
        <v>274.85</v>
      </c>
      <c r="E159" s="10" t="s">
        <v>42</v>
      </c>
      <c r="F159">
        <f t="shared" si="2"/>
        <v>286.63461538461536</v>
      </c>
    </row>
    <row r="160" spans="4:6" ht="12.75">
      <c r="D160">
        <v>281.55</v>
      </c>
      <c r="E160" s="10" t="s">
        <v>43</v>
      </c>
      <c r="F160">
        <f t="shared" si="2"/>
        <v>286.43461538461537</v>
      </c>
    </row>
    <row r="161" spans="4:6" ht="12.75">
      <c r="D161">
        <v>285.45</v>
      </c>
      <c r="E161" s="10" t="s">
        <v>36</v>
      </c>
      <c r="F161">
        <f t="shared" si="2"/>
        <v>285.8961538461539</v>
      </c>
    </row>
    <row r="162" spans="4:6" ht="12.75">
      <c r="D162">
        <v>288.85</v>
      </c>
      <c r="E162" s="10" t="s">
        <v>43</v>
      </c>
      <c r="F162">
        <f t="shared" si="2"/>
        <v>285.41153846153844</v>
      </c>
    </row>
    <row r="163" spans="4:6" ht="12.75">
      <c r="D163">
        <v>294.15</v>
      </c>
      <c r="E163" s="10" t="s">
        <v>41</v>
      </c>
      <c r="F163">
        <f t="shared" si="2"/>
        <v>284.93461538461537</v>
      </c>
    </row>
    <row r="164" spans="4:6" ht="12.75">
      <c r="D164">
        <v>298.95</v>
      </c>
      <c r="E164" s="11" t="s">
        <v>29</v>
      </c>
      <c r="F164">
        <f t="shared" si="2"/>
        <v>284.78076923076924</v>
      </c>
    </row>
    <row r="165" spans="4:6" ht="12.75">
      <c r="D165">
        <v>295.25</v>
      </c>
      <c r="E165" s="10" t="s">
        <v>36</v>
      </c>
      <c r="F165">
        <f t="shared" si="2"/>
        <v>284.75</v>
      </c>
    </row>
    <row r="166" spans="4:6" ht="12.75">
      <c r="D166">
        <v>292.25</v>
      </c>
      <c r="E166" s="12" t="s">
        <v>37</v>
      </c>
      <c r="F166">
        <f t="shared" si="2"/>
        <v>285.15</v>
      </c>
    </row>
    <row r="167" spans="4:6" ht="12.75">
      <c r="D167">
        <v>286.65</v>
      </c>
      <c r="E167" s="10" t="s">
        <v>38</v>
      </c>
      <c r="F167">
        <f t="shared" si="2"/>
        <v>285.3884615384615</v>
      </c>
    </row>
    <row r="168" spans="4:6" ht="12.75">
      <c r="D168">
        <v>278.95</v>
      </c>
      <c r="E168" s="10" t="s">
        <v>39</v>
      </c>
      <c r="F168">
        <f t="shared" si="2"/>
        <v>285.4346153846154</v>
      </c>
    </row>
    <row r="169" spans="4:6" ht="12.75">
      <c r="D169">
        <v>274.75</v>
      </c>
      <c r="E169" s="10" t="s">
        <v>40</v>
      </c>
      <c r="F169">
        <f t="shared" si="2"/>
        <v>285.81153846153853</v>
      </c>
    </row>
    <row r="170" spans="4:6" ht="12.75">
      <c r="D170">
        <v>274.45</v>
      </c>
      <c r="E170" s="10" t="s">
        <v>41</v>
      </c>
      <c r="F170">
        <f t="shared" si="2"/>
        <v>286.0269230769231</v>
      </c>
    </row>
    <row r="171" spans="4:6" ht="12.75">
      <c r="D171">
        <v>275.65</v>
      </c>
      <c r="E171" s="10" t="s">
        <v>42</v>
      </c>
      <c r="F171">
        <f t="shared" si="2"/>
        <v>285.6884615384616</v>
      </c>
    </row>
    <row r="172" spans="4:6" ht="12.75">
      <c r="D172">
        <v>280.05</v>
      </c>
      <c r="E172" s="10" t="s">
        <v>43</v>
      </c>
      <c r="F172">
        <f t="shared" si="2"/>
        <v>285.30384615384617</v>
      </c>
    </row>
    <row r="173" spans="4:6" ht="12.75">
      <c r="D173">
        <v>284.65</v>
      </c>
      <c r="E173" s="10" t="s">
        <v>36</v>
      </c>
      <c r="F173">
        <f t="shared" si="2"/>
        <v>284.84230769230766</v>
      </c>
    </row>
    <row r="174" spans="4:6" ht="12.75">
      <c r="D174">
        <v>286.05</v>
      </c>
      <c r="E174" s="10" t="s">
        <v>43</v>
      </c>
      <c r="F174">
        <f t="shared" si="2"/>
        <v>284.37307692307695</v>
      </c>
    </row>
    <row r="175" spans="4:6" ht="12.75">
      <c r="D175">
        <v>293.75</v>
      </c>
      <c r="E175" s="10" t="s">
        <v>41</v>
      </c>
      <c r="F175">
        <f t="shared" si="2"/>
        <v>284.2038461538462</v>
      </c>
    </row>
    <row r="176" spans="4:6" ht="12.75">
      <c r="D176">
        <v>296.95</v>
      </c>
      <c r="E176" s="11" t="s">
        <v>30</v>
      </c>
      <c r="F176">
        <f t="shared" si="2"/>
        <v>283.88846153846157</v>
      </c>
    </row>
    <row r="177" spans="4:6" ht="12.75">
      <c r="D177">
        <v>294.55</v>
      </c>
      <c r="E177" s="10" t="s">
        <v>36</v>
      </c>
      <c r="F177">
        <f t="shared" si="2"/>
        <v>283.9269230769231</v>
      </c>
    </row>
    <row r="178" spans="4:6" ht="12.75">
      <c r="D178">
        <v>290.25</v>
      </c>
      <c r="E178" s="12" t="s">
        <v>37</v>
      </c>
      <c r="F178">
        <f t="shared" si="2"/>
        <v>284.29615384615386</v>
      </c>
    </row>
    <row r="179" spans="4:6" ht="12.75">
      <c r="D179">
        <v>286.25</v>
      </c>
      <c r="E179" s="10" t="s">
        <v>38</v>
      </c>
      <c r="F179">
        <f t="shared" si="2"/>
        <v>284.71923076923076</v>
      </c>
    </row>
    <row r="180" spans="4:6" ht="12.75">
      <c r="D180">
        <v>280.55</v>
      </c>
      <c r="E180" s="10" t="s">
        <v>39</v>
      </c>
      <c r="F180">
        <f t="shared" si="2"/>
        <v>285.11153846153843</v>
      </c>
    </row>
    <row r="181" spans="4:6" ht="12.75">
      <c r="D181">
        <v>276.75</v>
      </c>
      <c r="E181" s="10" t="s">
        <v>40</v>
      </c>
      <c r="F181">
        <f t="shared" si="2"/>
        <v>285.6730769230769</v>
      </c>
    </row>
    <row r="182" spans="4:6" ht="12.75">
      <c r="D182">
        <v>270.65</v>
      </c>
      <c r="E182" s="10" t="s">
        <v>41</v>
      </c>
      <c r="F182">
        <f t="shared" si="2"/>
        <v>285.9961538461538</v>
      </c>
    </row>
    <row r="183" spans="4:6" ht="12.75">
      <c r="D183">
        <v>274.95</v>
      </c>
      <c r="E183" s="10" t="s">
        <v>42</v>
      </c>
      <c r="F183">
        <f t="shared" si="2"/>
        <v>285.93461538461537</v>
      </c>
    </row>
    <row r="184" spans="4:6" ht="12.75">
      <c r="D184">
        <v>280.45</v>
      </c>
      <c r="E184" s="10" t="s">
        <v>43</v>
      </c>
      <c r="F184">
        <f t="shared" si="2"/>
        <v>285.85769230769233</v>
      </c>
    </row>
    <row r="185" spans="4:6" ht="12.75">
      <c r="D185">
        <v>285.55</v>
      </c>
      <c r="E185" s="10" t="s">
        <v>36</v>
      </c>
      <c r="F185">
        <f t="shared" si="2"/>
        <v>285.62692307692305</v>
      </c>
    </row>
    <row r="186" spans="4:6" ht="12.75">
      <c r="D186">
        <v>289.75</v>
      </c>
      <c r="E186" s="10" t="s">
        <v>43</v>
      </c>
      <c r="F186">
        <f t="shared" si="2"/>
        <v>285.07307692307694</v>
      </c>
    </row>
    <row r="187" spans="4:6" ht="12.75">
      <c r="D187">
        <v>293.35</v>
      </c>
      <c r="E187" s="10" t="s">
        <v>41</v>
      </c>
      <c r="F187">
        <f t="shared" si="2"/>
        <v>284.80384615384617</v>
      </c>
    </row>
    <row r="188" spans="4:6" ht="12.75">
      <c r="D188">
        <v>297.95</v>
      </c>
      <c r="E188" s="11" t="s">
        <v>31</v>
      </c>
      <c r="F188">
        <f t="shared" si="2"/>
        <v>284.6807692307693</v>
      </c>
    </row>
    <row r="189" spans="4:6" ht="12.75">
      <c r="D189">
        <v>296.15</v>
      </c>
      <c r="E189" s="10" t="s">
        <v>36</v>
      </c>
      <c r="F189">
        <f t="shared" si="2"/>
        <v>284.96538461538466</v>
      </c>
    </row>
    <row r="190" spans="4:6" ht="12.75">
      <c r="D190">
        <v>293.55</v>
      </c>
      <c r="E190" s="12" t="s">
        <v>37</v>
      </c>
      <c r="F190">
        <f t="shared" si="2"/>
        <v>285.38076923076926</v>
      </c>
    </row>
    <row r="191" spans="4:6" ht="12.75">
      <c r="D191">
        <v>287.25</v>
      </c>
      <c r="E191" s="10" t="s">
        <v>38</v>
      </c>
      <c r="F191">
        <f t="shared" si="2"/>
        <v>285.69615384615383</v>
      </c>
    </row>
    <row r="192" spans="4:6" ht="12.75">
      <c r="D192">
        <v>279.05</v>
      </c>
      <c r="E192" s="10" t="s">
        <v>39</v>
      </c>
      <c r="F192">
        <f t="shared" si="2"/>
        <v>286.2423076923077</v>
      </c>
    </row>
    <row r="193" spans="4:6" ht="12.75">
      <c r="D193">
        <v>277.05</v>
      </c>
      <c r="E193" s="10" t="s">
        <v>40</v>
      </c>
      <c r="F193">
        <f t="shared" si="2"/>
        <v>286.55</v>
      </c>
    </row>
    <row r="194" spans="4:6" ht="12.75">
      <c r="D194">
        <v>275.15</v>
      </c>
      <c r="E194" s="10" t="s">
        <v>41</v>
      </c>
      <c r="F194">
        <f t="shared" si="2"/>
        <v>286.74999999999994</v>
      </c>
    </row>
    <row r="195" spans="4:6" ht="12.75">
      <c r="D195">
        <v>274.35</v>
      </c>
      <c r="E195" s="10" t="s">
        <v>42</v>
      </c>
      <c r="F195">
        <f t="shared" si="2"/>
        <v>286.61153846153843</v>
      </c>
    </row>
    <row r="196" spans="4:6" ht="12.75">
      <c r="D196">
        <v>280.35</v>
      </c>
      <c r="E196" s="10" t="s">
        <v>43</v>
      </c>
      <c r="F196">
        <f t="shared" si="2"/>
        <v>286.29615384615386</v>
      </c>
    </row>
    <row r="197" spans="4:6" ht="12.75">
      <c r="D197">
        <v>284.55</v>
      </c>
      <c r="E197" s="10" t="s">
        <v>36</v>
      </c>
      <c r="F197">
        <f t="shared" si="2"/>
        <v>285.80384615384617</v>
      </c>
    </row>
    <row r="198" spans="4:6" ht="12.75">
      <c r="D198">
        <v>292.65</v>
      </c>
      <c r="E198" s="10" t="s">
        <v>43</v>
      </c>
      <c r="F198">
        <f t="shared" si="2"/>
        <v>285.3192307692307</v>
      </c>
    </row>
    <row r="199" spans="4:6" ht="12.75">
      <c r="D199">
        <v>293.75</v>
      </c>
      <c r="E199" s="10" t="s">
        <v>41</v>
      </c>
      <c r="F199">
        <f t="shared" si="2"/>
        <v>285.0807692307692</v>
      </c>
    </row>
    <row r="200" spans="4:6" ht="12.75">
      <c r="D200">
        <v>295.95</v>
      </c>
      <c r="E200" s="11" t="s">
        <v>32</v>
      </c>
      <c r="F200">
        <f t="shared" si="2"/>
        <v>284.7576923076923</v>
      </c>
    </row>
    <row r="201" spans="4:6" ht="12.75">
      <c r="D201">
        <v>296.15</v>
      </c>
      <c r="E201" s="10" t="s">
        <v>36</v>
      </c>
      <c r="F201">
        <f aca="true" t="shared" si="3" ref="F201:F223">(D195+D196+D197+D198+D199+D200+D201+D202+D203+D204+D205+D206+D207)/13</f>
        <v>284.84230769230766</v>
      </c>
    </row>
    <row r="202" spans="4:6" ht="12.75">
      <c r="D202">
        <v>292.05</v>
      </c>
      <c r="E202" s="12" t="s">
        <v>37</v>
      </c>
      <c r="F202">
        <f t="shared" si="3"/>
        <v>285.15769230769223</v>
      </c>
    </row>
    <row r="203" spans="4:6" ht="12.75">
      <c r="D203">
        <v>287.15</v>
      </c>
      <c r="E203" s="10" t="s">
        <v>38</v>
      </c>
      <c r="F203">
        <f t="shared" si="3"/>
        <v>285.5730769230769</v>
      </c>
    </row>
    <row r="204" spans="4:6" ht="12.75">
      <c r="D204">
        <v>280.95</v>
      </c>
      <c r="E204" s="10" t="s">
        <v>39</v>
      </c>
      <c r="F204">
        <f t="shared" si="3"/>
        <v>285.8961538461538</v>
      </c>
    </row>
    <row r="205" spans="4:6" ht="12.75">
      <c r="D205">
        <v>275.95</v>
      </c>
      <c r="E205" s="10" t="s">
        <v>40</v>
      </c>
      <c r="F205">
        <f t="shared" si="3"/>
        <v>285.9576923076923</v>
      </c>
    </row>
    <row r="206" spans="4:6" ht="12.75">
      <c r="D206">
        <v>272.85</v>
      </c>
      <c r="E206" s="10" t="s">
        <v>41</v>
      </c>
      <c r="F206">
        <f t="shared" si="3"/>
        <v>286.25769230769225</v>
      </c>
    </row>
    <row r="207" spans="4:6" ht="12.75">
      <c r="D207">
        <v>276.25</v>
      </c>
      <c r="E207" s="10" t="s">
        <v>42</v>
      </c>
      <c r="F207">
        <f t="shared" si="3"/>
        <v>286.25769230769225</v>
      </c>
    </row>
    <row r="208" spans="4:6" ht="12.75">
      <c r="D208">
        <v>278.45</v>
      </c>
      <c r="E208" s="10" t="s">
        <v>43</v>
      </c>
      <c r="F208">
        <f t="shared" si="3"/>
        <v>286.1653846153846</v>
      </c>
    </row>
    <row r="209" spans="4:6" ht="12.75">
      <c r="D209">
        <v>285.75</v>
      </c>
      <c r="E209" s="10" t="s">
        <v>36</v>
      </c>
      <c r="F209">
        <f t="shared" si="3"/>
        <v>285.78076923076924</v>
      </c>
    </row>
    <row r="210" spans="4:6" ht="12.75">
      <c r="D210">
        <v>288.75</v>
      </c>
      <c r="E210" s="10" t="s">
        <v>43</v>
      </c>
      <c r="F210">
        <f t="shared" si="3"/>
        <v>285.34230769230766</v>
      </c>
    </row>
    <row r="211" spans="4:6" ht="12.75">
      <c r="D211">
        <v>293.45</v>
      </c>
      <c r="E211" s="10" t="s">
        <v>41</v>
      </c>
      <c r="F211">
        <f t="shared" si="3"/>
        <v>285.11153846153843</v>
      </c>
    </row>
    <row r="212" spans="4:6" ht="12.75">
      <c r="D212">
        <v>297.65</v>
      </c>
      <c r="E212" s="11" t="s">
        <v>33</v>
      </c>
      <c r="F212">
        <f t="shared" si="3"/>
        <v>285.2807692307692</v>
      </c>
    </row>
    <row r="213" spans="4:6" ht="12.75">
      <c r="D213">
        <v>295.95</v>
      </c>
      <c r="E213" s="10" t="s">
        <v>36</v>
      </c>
      <c r="F213">
        <f t="shared" si="3"/>
        <v>285.7346153846154</v>
      </c>
    </row>
    <row r="214" spans="4:6" ht="12.75">
      <c r="D214">
        <v>294.95</v>
      </c>
      <c r="E214" s="12" t="s">
        <v>37</v>
      </c>
      <c r="F214">
        <f t="shared" si="3"/>
        <v>286.21153846153845</v>
      </c>
    </row>
    <row r="215" spans="4:6" ht="12.75">
      <c r="D215">
        <v>287.05</v>
      </c>
      <c r="E215" s="10" t="s">
        <v>38</v>
      </c>
      <c r="F215">
        <f t="shared" si="3"/>
        <v>286.84230769230766</v>
      </c>
    </row>
    <row r="216" spans="4:6" ht="12.75">
      <c r="D216">
        <v>281.45</v>
      </c>
      <c r="E216" s="10" t="s">
        <v>39</v>
      </c>
      <c r="F216">
        <f t="shared" si="3"/>
        <v>287.2653846153846</v>
      </c>
    </row>
    <row r="217" spans="4:6" ht="12.75">
      <c r="D217">
        <v>277.95</v>
      </c>
      <c r="E217" s="10" t="s">
        <v>40</v>
      </c>
      <c r="F217">
        <f t="shared" si="3"/>
        <v>287.62692307692305</v>
      </c>
    </row>
    <row r="218" spans="4:6" ht="12.75">
      <c r="D218">
        <v>278.15</v>
      </c>
      <c r="E218" s="10" t="s">
        <v>41</v>
      </c>
      <c r="F218">
        <f t="shared" si="3"/>
        <v>287.93461538461537</v>
      </c>
    </row>
    <row r="219" spans="4:6" ht="12.75">
      <c r="D219">
        <v>278.75</v>
      </c>
      <c r="E219" s="10" t="s">
        <v>42</v>
      </c>
      <c r="F219">
        <f t="shared" si="3"/>
        <v>287.8653846153846</v>
      </c>
    </row>
    <row r="220" spans="4:6" ht="12.75">
      <c r="D220">
        <v>282.45</v>
      </c>
      <c r="E220" s="10" t="s">
        <v>43</v>
      </c>
      <c r="F220">
        <f t="shared" si="3"/>
        <v>287.61923076923074</v>
      </c>
    </row>
    <row r="221" spans="4:6" ht="12.75">
      <c r="D221">
        <v>286.65</v>
      </c>
      <c r="E221" s="10" t="s">
        <v>36</v>
      </c>
      <c r="F221">
        <f t="shared" si="3"/>
        <v>287.1730769230769</v>
      </c>
    </row>
    <row r="222" spans="4:6" ht="12.75">
      <c r="D222">
        <v>291.25</v>
      </c>
      <c r="E222" s="10" t="s">
        <v>43</v>
      </c>
      <c r="F222">
        <f t="shared" si="3"/>
        <v>286.5269230769231</v>
      </c>
    </row>
    <row r="223" spans="4:6" ht="12.75">
      <c r="D223">
        <v>293.45</v>
      </c>
      <c r="E223" s="10" t="s">
        <v>41</v>
      </c>
      <c r="F223">
        <f t="shared" si="3"/>
        <v>286.14230769230767</v>
      </c>
    </row>
    <row r="224" ht="12.75">
      <c r="D224">
        <v>297.45</v>
      </c>
    </row>
    <row r="225" ht="12.75">
      <c r="D225">
        <v>296.75</v>
      </c>
    </row>
    <row r="226" ht="12.75">
      <c r="D226">
        <v>292.75</v>
      </c>
    </row>
    <row r="227" ht="12.75">
      <c r="D227">
        <v>289.15</v>
      </c>
    </row>
    <row r="228" ht="12.75">
      <c r="D228">
        <v>278.65</v>
      </c>
    </row>
    <row r="229" ht="12.75">
      <c r="D229">
        <v>276.45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G229"/>
  <sheetViews>
    <sheetView workbookViewId="0" topLeftCell="G19">
      <selection activeCell="I46" sqref="I46"/>
    </sheetView>
  </sheetViews>
  <sheetFormatPr defaultColWidth="9.140625" defaultRowHeight="12.75"/>
  <cols>
    <col min="3" max="3" width="11.7109375" style="0" customWidth="1"/>
  </cols>
  <sheetData>
    <row r="1" ht="12.75">
      <c r="C1" t="s">
        <v>15</v>
      </c>
    </row>
    <row r="2" ht="12.75">
      <c r="C2">
        <v>275.05</v>
      </c>
    </row>
    <row r="3" ht="12.75">
      <c r="C3">
        <v>276.25</v>
      </c>
    </row>
    <row r="4" ht="12.75">
      <c r="C4">
        <v>279.45</v>
      </c>
    </row>
    <row r="5" ht="12.75">
      <c r="C5">
        <v>284.25</v>
      </c>
    </row>
    <row r="6" ht="12.75">
      <c r="C6">
        <v>288.55</v>
      </c>
    </row>
    <row r="7" ht="12.75">
      <c r="C7">
        <v>294.55</v>
      </c>
    </row>
    <row r="8" spans="3:7" ht="12.75">
      <c r="C8">
        <v>296.25</v>
      </c>
      <c r="D8">
        <f>(C2+C3+C4+C5+C6+C7+C8+C9+C10+C11+C12+C13+C14)/13</f>
        <v>284.2653846153846</v>
      </c>
      <c r="F8">
        <f>C8-D8</f>
        <v>11.984615384615381</v>
      </c>
      <c r="G8">
        <f>C8/D8</f>
        <v>1.0421599534562773</v>
      </c>
    </row>
    <row r="9" spans="3:7" ht="12.75">
      <c r="C9">
        <v>295.15</v>
      </c>
      <c r="D9">
        <f aca="true" t="shared" si="0" ref="D9:D72">(C3+C4+C5+C6+C7+C8+C9+C10+C11+C12+C13+C14+C15)/13</f>
        <v>284.3961538461539</v>
      </c>
      <c r="F9">
        <f aca="true" t="shared" si="1" ref="F9:F72">C9-D9</f>
        <v>10.753846153846098</v>
      </c>
      <c r="G9">
        <f aca="true" t="shared" si="2" ref="G9:G72">C9/D9</f>
        <v>1.037812909944146</v>
      </c>
    </row>
    <row r="10" spans="3:7" ht="12.75">
      <c r="C10">
        <v>292.85</v>
      </c>
      <c r="D10">
        <f t="shared" si="0"/>
        <v>284.56538461538463</v>
      </c>
      <c r="F10">
        <f t="shared" si="1"/>
        <v>8.284615384615392</v>
      </c>
      <c r="G10">
        <f t="shared" si="2"/>
        <v>1.0291132225931583</v>
      </c>
    </row>
    <row r="11" spans="3:7" ht="12.75">
      <c r="C11">
        <v>285.45</v>
      </c>
      <c r="D11">
        <f t="shared" si="0"/>
        <v>285.1115384615385</v>
      </c>
      <c r="F11">
        <f t="shared" si="1"/>
        <v>0.33846153846150173</v>
      </c>
      <c r="G11">
        <f t="shared" si="2"/>
        <v>1.0011871197507047</v>
      </c>
    </row>
    <row r="12" spans="3:7" ht="12.75">
      <c r="C12">
        <v>280.55</v>
      </c>
      <c r="D12">
        <f t="shared" si="0"/>
        <v>285.5346153846154</v>
      </c>
      <c r="F12">
        <f t="shared" si="1"/>
        <v>-4.984615384615381</v>
      </c>
      <c r="G12">
        <f t="shared" si="2"/>
        <v>0.9825428683037217</v>
      </c>
    </row>
    <row r="13" spans="3:7" ht="12.75">
      <c r="C13">
        <v>273.55</v>
      </c>
      <c r="D13">
        <f t="shared" si="0"/>
        <v>285.8269230769231</v>
      </c>
      <c r="F13">
        <f t="shared" si="1"/>
        <v>-12.276923076923083</v>
      </c>
      <c r="G13">
        <f t="shared" si="2"/>
        <v>0.9570477023481128</v>
      </c>
    </row>
    <row r="14" spans="3:7" ht="12.75">
      <c r="C14">
        <v>273.55</v>
      </c>
      <c r="D14">
        <f t="shared" si="0"/>
        <v>286.0115384615384</v>
      </c>
      <c r="F14">
        <f t="shared" si="1"/>
        <v>-12.461538461538396</v>
      </c>
      <c r="G14">
        <f t="shared" si="2"/>
        <v>0.9564299449995296</v>
      </c>
    </row>
    <row r="15" spans="3:7" ht="12.75">
      <c r="C15">
        <v>276.75</v>
      </c>
      <c r="D15">
        <f t="shared" si="0"/>
        <v>286.0807692307692</v>
      </c>
      <c r="F15">
        <f t="shared" si="1"/>
        <v>-9.330769230769192</v>
      </c>
      <c r="G15">
        <f t="shared" si="2"/>
        <v>0.9673841438001641</v>
      </c>
    </row>
    <row r="16" spans="3:7" ht="12.75">
      <c r="C16">
        <v>278.45</v>
      </c>
      <c r="D16">
        <f t="shared" si="0"/>
        <v>285.7423076923077</v>
      </c>
      <c r="F16">
        <f t="shared" si="1"/>
        <v>-7.292307692307702</v>
      </c>
      <c r="G16">
        <f t="shared" si="2"/>
        <v>0.9744794260562906</v>
      </c>
    </row>
    <row r="17" spans="3:7" ht="12.75">
      <c r="C17">
        <v>286.55</v>
      </c>
      <c r="D17">
        <f t="shared" si="0"/>
        <v>285.1653846153846</v>
      </c>
      <c r="F17">
        <f t="shared" si="1"/>
        <v>1.3846153846154152</v>
      </c>
      <c r="G17">
        <f t="shared" si="2"/>
        <v>1.0048554819740232</v>
      </c>
    </row>
    <row r="18" spans="3:7" ht="12.75">
      <c r="C18">
        <v>289.75</v>
      </c>
      <c r="D18">
        <f t="shared" si="0"/>
        <v>284.7730769230769</v>
      </c>
      <c r="F18">
        <f t="shared" si="1"/>
        <v>4.976923076923072</v>
      </c>
      <c r="G18">
        <f t="shared" si="2"/>
        <v>1.0174768033927148</v>
      </c>
    </row>
    <row r="19" spans="3:7" ht="12.75">
      <c r="C19">
        <v>292.35</v>
      </c>
      <c r="D19">
        <f t="shared" si="0"/>
        <v>284.33461538461535</v>
      </c>
      <c r="F19">
        <f t="shared" si="1"/>
        <v>8.015384615384676</v>
      </c>
      <c r="G19">
        <f t="shared" si="2"/>
        <v>1.0281899711877935</v>
      </c>
    </row>
    <row r="20" spans="3:7" ht="12.75">
      <c r="C20">
        <v>296.95</v>
      </c>
      <c r="D20">
        <f t="shared" si="0"/>
        <v>284.50384615384615</v>
      </c>
      <c r="F20">
        <f t="shared" si="1"/>
        <v>12.446153846153834</v>
      </c>
      <c r="G20">
        <f t="shared" si="2"/>
        <v>1.0437468737748576</v>
      </c>
    </row>
    <row r="21" spans="3:7" ht="12.75">
      <c r="C21">
        <v>297.15</v>
      </c>
      <c r="D21">
        <f t="shared" si="0"/>
        <v>284.94999999999993</v>
      </c>
      <c r="F21">
        <f t="shared" si="1"/>
        <v>12.200000000000045</v>
      </c>
      <c r="G21">
        <f t="shared" si="2"/>
        <v>1.0428145288647133</v>
      </c>
    </row>
    <row r="22" spans="3:7" ht="12.75">
      <c r="C22">
        <v>290.75</v>
      </c>
      <c r="D22">
        <f t="shared" si="0"/>
        <v>285.40384615384613</v>
      </c>
      <c r="F22">
        <f t="shared" si="1"/>
        <v>5.346153846153868</v>
      </c>
      <c r="G22">
        <f t="shared" si="2"/>
        <v>1.0187318913819825</v>
      </c>
    </row>
    <row r="23" spans="3:7" ht="12.75">
      <c r="C23">
        <v>285.35</v>
      </c>
      <c r="D23">
        <f t="shared" si="0"/>
        <v>285.8884615384615</v>
      </c>
      <c r="F23">
        <f t="shared" si="1"/>
        <v>-0.5384615384614904</v>
      </c>
      <c r="G23">
        <f t="shared" si="2"/>
        <v>0.9981165328059627</v>
      </c>
    </row>
    <row r="24" spans="3:7" ht="12.75">
      <c r="C24">
        <v>280.35</v>
      </c>
      <c r="D24">
        <f t="shared" si="0"/>
        <v>286.0884615384615</v>
      </c>
      <c r="F24">
        <f t="shared" si="1"/>
        <v>-5.738461538461479</v>
      </c>
      <c r="G24">
        <f t="shared" si="2"/>
        <v>0.9799416533347676</v>
      </c>
    </row>
    <row r="25" spans="3:7" ht="12.75">
      <c r="C25">
        <v>274.85</v>
      </c>
      <c r="D25">
        <f t="shared" si="0"/>
        <v>286.3653846153846</v>
      </c>
      <c r="F25">
        <f t="shared" si="1"/>
        <v>-11.515384615384562</v>
      </c>
      <c r="G25">
        <f t="shared" si="2"/>
        <v>0.9597877912833257</v>
      </c>
    </row>
    <row r="26" spans="3:7" ht="12.75">
      <c r="C26">
        <v>275.75</v>
      </c>
      <c r="D26">
        <f t="shared" si="0"/>
        <v>286.5961538461538</v>
      </c>
      <c r="F26">
        <f t="shared" si="1"/>
        <v>-10.846153846153811</v>
      </c>
      <c r="G26">
        <f t="shared" si="2"/>
        <v>0.9621552707508556</v>
      </c>
    </row>
    <row r="27" spans="3:7" ht="12.75">
      <c r="C27">
        <v>279.35</v>
      </c>
      <c r="D27">
        <f t="shared" si="0"/>
        <v>286.3807692307692</v>
      </c>
      <c r="F27">
        <f t="shared" si="1"/>
        <v>-7.030769230769181</v>
      </c>
      <c r="G27">
        <f t="shared" si="2"/>
        <v>0.9754495762768773</v>
      </c>
    </row>
    <row r="28" spans="3:7" ht="12.75">
      <c r="C28">
        <v>282.65</v>
      </c>
      <c r="D28">
        <f t="shared" si="0"/>
        <v>285.6423076923077</v>
      </c>
      <c r="F28">
        <f t="shared" si="1"/>
        <v>-2.9923076923077474</v>
      </c>
      <c r="G28">
        <f t="shared" si="2"/>
        <v>0.9895242840023157</v>
      </c>
    </row>
    <row r="29" spans="3:7" ht="12.75">
      <c r="C29">
        <v>284.75</v>
      </c>
      <c r="D29">
        <f t="shared" si="0"/>
        <v>285.15000000000003</v>
      </c>
      <c r="F29">
        <f t="shared" si="1"/>
        <v>-0.4000000000000341</v>
      </c>
      <c r="G29">
        <f t="shared" si="2"/>
        <v>0.9985972295283183</v>
      </c>
    </row>
    <row r="30" spans="3:7" ht="12.75">
      <c r="C30">
        <v>289.15</v>
      </c>
      <c r="D30">
        <f t="shared" si="0"/>
        <v>284.7038461538462</v>
      </c>
      <c r="F30">
        <f t="shared" si="1"/>
        <v>4.446153846153777</v>
      </c>
      <c r="G30">
        <f t="shared" si="2"/>
        <v>1.0156167677613712</v>
      </c>
    </row>
    <row r="31" spans="3:7" ht="12.75">
      <c r="C31">
        <v>293.35</v>
      </c>
      <c r="D31">
        <f t="shared" si="0"/>
        <v>284.3269230769231</v>
      </c>
      <c r="F31">
        <f t="shared" si="1"/>
        <v>9.023076923076928</v>
      </c>
      <c r="G31">
        <f t="shared" si="2"/>
        <v>1.0317348664186676</v>
      </c>
    </row>
    <row r="32" spans="3:7" ht="12.75">
      <c r="C32">
        <v>295.35</v>
      </c>
      <c r="D32">
        <f t="shared" si="0"/>
        <v>284.36538461538464</v>
      </c>
      <c r="F32">
        <f t="shared" si="1"/>
        <v>10.984615384615381</v>
      </c>
      <c r="G32">
        <f t="shared" si="2"/>
        <v>1.0386285250557923</v>
      </c>
    </row>
    <row r="33" spans="3:7" ht="12.75">
      <c r="C33">
        <v>294.15</v>
      </c>
      <c r="D33">
        <f t="shared" si="0"/>
        <v>284.4653846153846</v>
      </c>
      <c r="F33">
        <f t="shared" si="1"/>
        <v>9.68461538461537</v>
      </c>
      <c r="G33">
        <f t="shared" si="2"/>
        <v>1.0340449696461649</v>
      </c>
    </row>
    <row r="34" spans="3:7" ht="12.75">
      <c r="C34">
        <v>287.55</v>
      </c>
      <c r="D34">
        <f t="shared" si="0"/>
        <v>284.58076923076925</v>
      </c>
      <c r="F34">
        <f t="shared" si="1"/>
        <v>2.9692307692307622</v>
      </c>
      <c r="G34">
        <f t="shared" si="2"/>
        <v>1.0104337013961158</v>
      </c>
    </row>
    <row r="35" spans="3:7" ht="12.75">
      <c r="C35">
        <v>284.35</v>
      </c>
      <c r="D35">
        <f t="shared" si="0"/>
        <v>284.6269230769231</v>
      </c>
      <c r="F35">
        <f t="shared" si="1"/>
        <v>-0.27692307692308304</v>
      </c>
      <c r="G35">
        <f t="shared" si="2"/>
        <v>0.9990270664702782</v>
      </c>
    </row>
    <row r="36" spans="3:7" ht="12.75">
      <c r="C36">
        <v>279.55</v>
      </c>
      <c r="D36">
        <f t="shared" si="0"/>
        <v>284.86538461538464</v>
      </c>
      <c r="F36">
        <f t="shared" si="1"/>
        <v>-5.31538461538463</v>
      </c>
      <c r="G36">
        <f t="shared" si="2"/>
        <v>0.981340714237494</v>
      </c>
    </row>
    <row r="37" spans="3:7" ht="12.75">
      <c r="C37">
        <v>275.45</v>
      </c>
      <c r="D37">
        <f t="shared" si="0"/>
        <v>285.29615384615386</v>
      </c>
      <c r="F37">
        <f t="shared" si="1"/>
        <v>-9.846153846153868</v>
      </c>
      <c r="G37">
        <f t="shared" si="2"/>
        <v>0.9654879544872399</v>
      </c>
    </row>
    <row r="38" spans="3:7" ht="12.75">
      <c r="C38">
        <v>275.35</v>
      </c>
      <c r="D38">
        <f t="shared" si="0"/>
        <v>285.50384615384615</v>
      </c>
      <c r="F38">
        <f t="shared" si="1"/>
        <v>-10.153846153846132</v>
      </c>
      <c r="G38">
        <f t="shared" si="2"/>
        <v>0.9644353437243202</v>
      </c>
    </row>
    <row r="39" spans="3:7" ht="12.75">
      <c r="C39">
        <v>277.05</v>
      </c>
      <c r="D39">
        <f t="shared" si="0"/>
        <v>285.6038461538462</v>
      </c>
      <c r="F39">
        <f t="shared" si="1"/>
        <v>-8.553846153846166</v>
      </c>
      <c r="G39">
        <f t="shared" si="2"/>
        <v>0.97004996161978</v>
      </c>
    </row>
    <row r="40" spans="3:7" ht="12.75">
      <c r="C40">
        <v>280.85</v>
      </c>
      <c r="D40">
        <f t="shared" si="0"/>
        <v>285.4807692307693</v>
      </c>
      <c r="F40">
        <f t="shared" si="1"/>
        <v>-4.6307692307692605</v>
      </c>
      <c r="G40">
        <f t="shared" si="2"/>
        <v>0.9837790501852475</v>
      </c>
    </row>
    <row r="41" spans="3:7" ht="12.75">
      <c r="C41">
        <v>283.25</v>
      </c>
      <c r="D41">
        <f t="shared" si="0"/>
        <v>285.2884615384616</v>
      </c>
      <c r="F41">
        <f t="shared" si="1"/>
        <v>-2.038461538461604</v>
      </c>
      <c r="G41">
        <f t="shared" si="2"/>
        <v>0.992854735422986</v>
      </c>
    </row>
    <row r="42" spans="3:7" ht="12.75">
      <c r="C42">
        <v>287.85</v>
      </c>
      <c r="D42">
        <f t="shared" si="0"/>
        <v>284.9346153846154</v>
      </c>
      <c r="F42">
        <f t="shared" si="1"/>
        <v>2.915384615384596</v>
      </c>
      <c r="G42">
        <f t="shared" si="2"/>
        <v>1.0102317670720677</v>
      </c>
    </row>
    <row r="43" spans="3:7" ht="12.75">
      <c r="C43">
        <v>294.75</v>
      </c>
      <c r="D43">
        <f t="shared" si="0"/>
        <v>284.58846153846156</v>
      </c>
      <c r="F43">
        <f t="shared" si="1"/>
        <v>10.161538461538441</v>
      </c>
      <c r="G43">
        <f t="shared" si="2"/>
        <v>1.0357060803048936</v>
      </c>
    </row>
    <row r="44" spans="3:7" ht="12.75">
      <c r="C44">
        <v>296.05</v>
      </c>
      <c r="D44">
        <f t="shared" si="0"/>
        <v>284.7423076923077</v>
      </c>
      <c r="F44">
        <f t="shared" si="1"/>
        <v>11.30769230769232</v>
      </c>
      <c r="G44">
        <f t="shared" si="2"/>
        <v>1.0397120203152648</v>
      </c>
    </row>
    <row r="45" spans="3:7" ht="12.75">
      <c r="C45">
        <v>296.65</v>
      </c>
      <c r="D45">
        <f t="shared" si="0"/>
        <v>285.1115384615385</v>
      </c>
      <c r="F45">
        <f t="shared" si="1"/>
        <v>11.53846153846149</v>
      </c>
      <c r="G45">
        <f t="shared" si="2"/>
        <v>1.0404699915013016</v>
      </c>
    </row>
    <row r="46" spans="3:7" ht="12.75">
      <c r="C46">
        <v>292.55</v>
      </c>
      <c r="D46">
        <f t="shared" si="0"/>
        <v>285.4807692307692</v>
      </c>
      <c r="F46">
        <f t="shared" si="1"/>
        <v>7.069230769230785</v>
      </c>
      <c r="G46">
        <f t="shared" si="2"/>
        <v>1.0247625463118897</v>
      </c>
    </row>
    <row r="47" spans="3:7" ht="12.75">
      <c r="C47">
        <v>285.05</v>
      </c>
      <c r="D47">
        <f t="shared" si="0"/>
        <v>285.71923076923076</v>
      </c>
      <c r="F47">
        <f t="shared" si="1"/>
        <v>-0.6692307692307509</v>
      </c>
      <c r="G47">
        <f t="shared" si="2"/>
        <v>0.9976577328469316</v>
      </c>
    </row>
    <row r="48" spans="3:7" ht="12.75">
      <c r="C48">
        <v>279.75</v>
      </c>
      <c r="D48">
        <f t="shared" si="0"/>
        <v>286.19615384615383</v>
      </c>
      <c r="F48">
        <f t="shared" si="1"/>
        <v>-6.446153846153834</v>
      </c>
      <c r="G48">
        <f t="shared" si="2"/>
        <v>0.9774764483745683</v>
      </c>
    </row>
    <row r="49" spans="3:7" ht="12.75">
      <c r="C49">
        <v>275.05</v>
      </c>
      <c r="D49">
        <f t="shared" si="0"/>
        <v>286.61153846153843</v>
      </c>
      <c r="F49">
        <f t="shared" si="1"/>
        <v>-11.561538461538419</v>
      </c>
      <c r="G49">
        <f t="shared" si="2"/>
        <v>0.9596612944349765</v>
      </c>
    </row>
    <row r="50" spans="3:7" ht="12.75">
      <c r="C50">
        <v>277.45</v>
      </c>
      <c r="D50">
        <f t="shared" si="0"/>
        <v>286.7807692307692</v>
      </c>
      <c r="F50">
        <f t="shared" si="1"/>
        <v>-9.330769230769192</v>
      </c>
      <c r="G50">
        <f t="shared" si="2"/>
        <v>0.9674637554819415</v>
      </c>
    </row>
    <row r="51" spans="3:7" ht="12.75">
      <c r="C51">
        <v>280.15</v>
      </c>
      <c r="D51">
        <f t="shared" si="0"/>
        <v>286.84230769230766</v>
      </c>
      <c r="F51">
        <f t="shared" si="1"/>
        <v>-6.692307692307679</v>
      </c>
      <c r="G51">
        <f t="shared" si="2"/>
        <v>0.9766690355193822</v>
      </c>
    </row>
    <row r="52" spans="3:7" ht="12.75">
      <c r="C52">
        <v>281.85</v>
      </c>
      <c r="D52">
        <f t="shared" si="0"/>
        <v>286.44999999999993</v>
      </c>
      <c r="F52">
        <f t="shared" si="1"/>
        <v>-4.599999999999909</v>
      </c>
      <c r="G52">
        <f t="shared" si="2"/>
        <v>0.9839413510211209</v>
      </c>
    </row>
    <row r="53" spans="3:7" ht="12.75">
      <c r="C53">
        <v>283.95</v>
      </c>
      <c r="D53">
        <f t="shared" si="0"/>
        <v>285.65</v>
      </c>
      <c r="F53">
        <f t="shared" si="1"/>
        <v>-1.6999999999999886</v>
      </c>
      <c r="G53">
        <f t="shared" si="2"/>
        <v>0.9940486609487135</v>
      </c>
    </row>
    <row r="54" spans="3:7" ht="12.75">
      <c r="C54">
        <v>289.45</v>
      </c>
      <c r="D54">
        <f t="shared" si="0"/>
        <v>285.2346153846154</v>
      </c>
      <c r="F54">
        <f t="shared" si="1"/>
        <v>4.2153846153846075</v>
      </c>
      <c r="G54">
        <f t="shared" si="2"/>
        <v>1.014778657245722</v>
      </c>
    </row>
    <row r="55" spans="3:7" ht="12.75">
      <c r="C55">
        <v>293.25</v>
      </c>
      <c r="D55">
        <f t="shared" si="0"/>
        <v>284.99615384615385</v>
      </c>
      <c r="F55">
        <f t="shared" si="1"/>
        <v>8.253846153846155</v>
      </c>
      <c r="G55">
        <f t="shared" si="2"/>
        <v>1.028961254537848</v>
      </c>
    </row>
    <row r="56" spans="3:7" ht="12.75">
      <c r="C56">
        <v>296.95</v>
      </c>
      <c r="D56">
        <f t="shared" si="0"/>
        <v>285.1269230769231</v>
      </c>
      <c r="F56">
        <f t="shared" si="1"/>
        <v>11.823076923076883</v>
      </c>
      <c r="G56">
        <f t="shared" si="2"/>
        <v>1.041466013786033</v>
      </c>
    </row>
    <row r="57" spans="3:7" ht="12.75">
      <c r="C57">
        <v>296.85</v>
      </c>
      <c r="D57">
        <f t="shared" si="0"/>
        <v>285.173076923077</v>
      </c>
      <c r="F57">
        <f t="shared" si="1"/>
        <v>11.676923076923003</v>
      </c>
      <c r="G57">
        <f t="shared" si="2"/>
        <v>1.0409467934452759</v>
      </c>
    </row>
    <row r="58" spans="3:7" ht="12.75">
      <c r="C58">
        <v>291.55</v>
      </c>
      <c r="D58">
        <f t="shared" si="0"/>
        <v>285.25000000000006</v>
      </c>
      <c r="F58">
        <f t="shared" si="1"/>
        <v>6.2999999999999545</v>
      </c>
      <c r="G58">
        <f t="shared" si="2"/>
        <v>1.022085889570552</v>
      </c>
    </row>
    <row r="59" spans="3:7" ht="12.75">
      <c r="C59">
        <v>282.15</v>
      </c>
      <c r="D59">
        <f t="shared" si="0"/>
        <v>285.58846153846156</v>
      </c>
      <c r="F59">
        <f t="shared" si="1"/>
        <v>-3.4384615384615813</v>
      </c>
      <c r="G59">
        <f t="shared" si="2"/>
        <v>0.9879600824209122</v>
      </c>
    </row>
    <row r="60" spans="3:7" ht="12.75">
      <c r="C60">
        <v>279.65</v>
      </c>
      <c r="D60">
        <f t="shared" si="0"/>
        <v>286.05</v>
      </c>
      <c r="F60">
        <f t="shared" si="1"/>
        <v>-6.400000000000034</v>
      </c>
      <c r="G60">
        <f t="shared" si="2"/>
        <v>0.9776262891102953</v>
      </c>
    </row>
    <row r="61" spans="3:7" ht="12.75">
      <c r="C61">
        <v>276.65</v>
      </c>
      <c r="D61">
        <f t="shared" si="0"/>
        <v>286.35</v>
      </c>
      <c r="F61">
        <f t="shared" si="1"/>
        <v>-9.700000000000045</v>
      </c>
      <c r="G61">
        <f t="shared" si="2"/>
        <v>0.9661253710494149</v>
      </c>
    </row>
    <row r="62" spans="3:7" ht="12.75">
      <c r="C62">
        <v>276.75</v>
      </c>
      <c r="D62">
        <f t="shared" si="0"/>
        <v>286.63461538461536</v>
      </c>
      <c r="F62">
        <f t="shared" si="1"/>
        <v>-9.884615384615358</v>
      </c>
      <c r="G62">
        <f t="shared" si="2"/>
        <v>0.9655149278765516</v>
      </c>
    </row>
    <row r="63" spans="3:7" ht="12.75">
      <c r="C63">
        <v>278.05</v>
      </c>
      <c r="D63">
        <f t="shared" si="0"/>
        <v>286.5115384615384</v>
      </c>
      <c r="F63">
        <f t="shared" si="1"/>
        <v>-8.461538461538396</v>
      </c>
      <c r="G63">
        <f t="shared" si="2"/>
        <v>0.970467023747198</v>
      </c>
    </row>
    <row r="64" spans="3:7" ht="12.75">
      <c r="C64">
        <v>281.15</v>
      </c>
      <c r="D64">
        <f t="shared" si="0"/>
        <v>286.226923076923</v>
      </c>
      <c r="F64">
        <f t="shared" si="1"/>
        <v>-5.076923076923038</v>
      </c>
      <c r="G64">
        <f t="shared" si="2"/>
        <v>0.9822625942299683</v>
      </c>
    </row>
    <row r="65" spans="3:7" ht="12.75">
      <c r="C65">
        <v>286.25</v>
      </c>
      <c r="D65">
        <f t="shared" si="0"/>
        <v>285.74230769230763</v>
      </c>
      <c r="F65">
        <f t="shared" si="1"/>
        <v>0.5076923076923663</v>
      </c>
      <c r="G65">
        <f t="shared" si="2"/>
        <v>1.001776748818866</v>
      </c>
    </row>
    <row r="66" spans="3:7" ht="12.75">
      <c r="C66">
        <v>289.95</v>
      </c>
      <c r="D66">
        <f t="shared" si="0"/>
        <v>285.5576923076923</v>
      </c>
      <c r="F66">
        <f t="shared" si="1"/>
        <v>4.392307692307668</v>
      </c>
      <c r="G66">
        <f t="shared" si="2"/>
        <v>1.0153815071722</v>
      </c>
    </row>
    <row r="67" spans="3:7" ht="12.75">
      <c r="C67">
        <v>293.35</v>
      </c>
      <c r="D67">
        <f t="shared" si="0"/>
        <v>285.2576923076923</v>
      </c>
      <c r="F67">
        <f t="shared" si="1"/>
        <v>8.092307692307713</v>
      </c>
      <c r="G67">
        <f t="shared" si="2"/>
        <v>1.0283684118273626</v>
      </c>
    </row>
    <row r="68" spans="3:7" ht="12.75">
      <c r="C68">
        <v>296.95</v>
      </c>
      <c r="D68">
        <f t="shared" si="0"/>
        <v>285.17307692307696</v>
      </c>
      <c r="F68">
        <f t="shared" si="1"/>
        <v>11.776923076923026</v>
      </c>
      <c r="G68">
        <f t="shared" si="2"/>
        <v>1.041297457684267</v>
      </c>
    </row>
    <row r="69" spans="3:7" ht="12.75">
      <c r="C69">
        <v>295.35</v>
      </c>
      <c r="D69">
        <f t="shared" si="0"/>
        <v>285.2807692307693</v>
      </c>
      <c r="F69">
        <f t="shared" si="1"/>
        <v>10.069230769230728</v>
      </c>
      <c r="G69">
        <f t="shared" si="2"/>
        <v>1.035295862375797</v>
      </c>
    </row>
    <row r="70" spans="3:7" ht="12.75">
      <c r="C70">
        <v>293.15</v>
      </c>
      <c r="D70">
        <f t="shared" si="0"/>
        <v>285.4115384615385</v>
      </c>
      <c r="F70">
        <f t="shared" si="1"/>
        <v>7.738461538461479</v>
      </c>
      <c r="G70">
        <f t="shared" si="2"/>
        <v>1.0271133451022139</v>
      </c>
    </row>
    <row r="71" spans="3:7" ht="12.75">
      <c r="C71">
        <v>285.25</v>
      </c>
      <c r="D71">
        <f t="shared" si="0"/>
        <v>285.75000000000006</v>
      </c>
      <c r="F71">
        <f t="shared" si="1"/>
        <v>-0.5000000000000568</v>
      </c>
      <c r="G71">
        <f t="shared" si="2"/>
        <v>0.9982502187226595</v>
      </c>
    </row>
    <row r="72" spans="3:7" ht="12.75">
      <c r="C72">
        <v>279.75</v>
      </c>
      <c r="D72">
        <f t="shared" si="0"/>
        <v>286.09615384615387</v>
      </c>
      <c r="F72">
        <f t="shared" si="1"/>
        <v>-6.346153846153868</v>
      </c>
      <c r="G72">
        <f t="shared" si="2"/>
        <v>0.9778181084896148</v>
      </c>
    </row>
    <row r="73" spans="3:7" ht="12.75">
      <c r="C73">
        <v>275.75</v>
      </c>
      <c r="D73">
        <f aca="true" t="shared" si="3" ref="D73:D136">(C67+C68+C69+C70+C71+C72+C73+C74+C75+C76+C77+C78+C79)/13</f>
        <v>286.51153846153846</v>
      </c>
      <c r="F73">
        <f aca="true" t="shared" si="4" ref="F73:F136">C73-D73</f>
        <v>-10.761538461538464</v>
      </c>
      <c r="G73">
        <f aca="true" t="shared" si="5" ref="G73:G136">C73/D73</f>
        <v>0.9624394238384815</v>
      </c>
    </row>
    <row r="74" spans="3:7" ht="12.75">
      <c r="C74">
        <v>275.55</v>
      </c>
      <c r="D74">
        <f t="shared" si="3"/>
        <v>286.74999999999994</v>
      </c>
      <c r="F74">
        <f t="shared" si="4"/>
        <v>-11.199999999999932</v>
      </c>
      <c r="G74">
        <f t="shared" si="5"/>
        <v>0.9609415867480386</v>
      </c>
    </row>
    <row r="75" spans="3:7" ht="12.75">
      <c r="C75">
        <v>278.15</v>
      </c>
      <c r="D75">
        <f t="shared" si="3"/>
        <v>286.41923076923075</v>
      </c>
      <c r="F75">
        <f t="shared" si="4"/>
        <v>-8.269230769230774</v>
      </c>
      <c r="G75">
        <f t="shared" si="5"/>
        <v>0.9711289261303361</v>
      </c>
    </row>
    <row r="76" spans="3:7" ht="12.75">
      <c r="C76">
        <v>279.75</v>
      </c>
      <c r="D76">
        <f t="shared" si="3"/>
        <v>285.91923076923075</v>
      </c>
      <c r="F76">
        <f t="shared" si="4"/>
        <v>-6.169230769230751</v>
      </c>
      <c r="G76">
        <f t="shared" si="5"/>
        <v>0.9784231695341611</v>
      </c>
    </row>
    <row r="77" spans="3:7" ht="12.75">
      <c r="C77">
        <v>285.55</v>
      </c>
      <c r="D77">
        <f t="shared" si="3"/>
        <v>285.3576923076923</v>
      </c>
      <c r="F77">
        <f t="shared" si="4"/>
        <v>0.19230769230773603</v>
      </c>
      <c r="G77">
        <f t="shared" si="5"/>
        <v>1.0006739180246116</v>
      </c>
    </row>
    <row r="78" spans="3:7" ht="12.75">
      <c r="C78">
        <v>290.75</v>
      </c>
      <c r="D78">
        <f t="shared" si="3"/>
        <v>284.98076923076917</v>
      </c>
      <c r="F78">
        <f t="shared" si="4"/>
        <v>5.7692307692308304</v>
      </c>
      <c r="G78">
        <f t="shared" si="5"/>
        <v>1.0202442809906205</v>
      </c>
    </row>
    <row r="79" spans="3:7" ht="12.75">
      <c r="C79">
        <v>295.35</v>
      </c>
      <c r="D79">
        <f t="shared" si="3"/>
        <v>284.6653846153846</v>
      </c>
      <c r="F79">
        <f t="shared" si="4"/>
        <v>10.684615384615427</v>
      </c>
      <c r="G79">
        <f t="shared" si="5"/>
        <v>1.0375339467390865</v>
      </c>
    </row>
    <row r="80" spans="3:7" ht="12.75">
      <c r="C80">
        <v>296.45</v>
      </c>
      <c r="D80">
        <f t="shared" si="3"/>
        <v>284.54230769230765</v>
      </c>
      <c r="F80">
        <f t="shared" si="4"/>
        <v>11.907692307692344</v>
      </c>
      <c r="G80">
        <f t="shared" si="5"/>
        <v>1.0418485827442183</v>
      </c>
    </row>
    <row r="81" spans="3:7" ht="12.75">
      <c r="C81">
        <v>292.65</v>
      </c>
      <c r="D81">
        <f t="shared" si="3"/>
        <v>284.78076923076924</v>
      </c>
      <c r="F81">
        <f t="shared" si="4"/>
        <v>7.8692307692307395</v>
      </c>
      <c r="G81">
        <f t="shared" si="5"/>
        <v>1.0276325918722904</v>
      </c>
    </row>
    <row r="82" spans="3:7" ht="12.75">
      <c r="C82">
        <v>288.85</v>
      </c>
      <c r="D82">
        <f t="shared" si="3"/>
        <v>285.1269230769231</v>
      </c>
      <c r="F82">
        <f t="shared" si="4"/>
        <v>3.723076923076917</v>
      </c>
      <c r="G82">
        <f t="shared" si="5"/>
        <v>1.0130576126691218</v>
      </c>
    </row>
    <row r="83" spans="3:7" ht="12.75">
      <c r="C83">
        <v>285.85</v>
      </c>
      <c r="D83">
        <f t="shared" si="3"/>
        <v>285.50384615384615</v>
      </c>
      <c r="F83">
        <f t="shared" si="4"/>
        <v>0.346153846153868</v>
      </c>
      <c r="G83">
        <f t="shared" si="5"/>
        <v>1.0012124314639437</v>
      </c>
    </row>
    <row r="84" spans="3:7" ht="12.75">
      <c r="C84">
        <v>280.35</v>
      </c>
      <c r="D84">
        <f t="shared" si="3"/>
        <v>285.70384615384614</v>
      </c>
      <c r="F84">
        <f t="shared" si="4"/>
        <v>-5.353846153846121</v>
      </c>
      <c r="G84">
        <f t="shared" si="5"/>
        <v>0.9812608537619645</v>
      </c>
    </row>
    <row r="85" spans="3:7" ht="12.75">
      <c r="C85">
        <v>275.65</v>
      </c>
      <c r="D85">
        <f t="shared" si="3"/>
        <v>285.84230769230777</v>
      </c>
      <c r="F85">
        <f t="shared" si="4"/>
        <v>-10.192307692307793</v>
      </c>
      <c r="G85">
        <f t="shared" si="5"/>
        <v>0.9643429002004867</v>
      </c>
    </row>
    <row r="86" spans="3:7" ht="12.75">
      <c r="C86">
        <v>274.15</v>
      </c>
      <c r="D86">
        <f t="shared" si="3"/>
        <v>285.81923076923084</v>
      </c>
      <c r="F86">
        <f t="shared" si="4"/>
        <v>-11.669230769230865</v>
      </c>
      <c r="G86">
        <f t="shared" si="5"/>
        <v>0.9591726884932646</v>
      </c>
    </row>
    <row r="87" spans="3:7" ht="12.75">
      <c r="C87">
        <v>278.65</v>
      </c>
      <c r="D87">
        <f t="shared" si="3"/>
        <v>285.573076923077</v>
      </c>
      <c r="F87">
        <f t="shared" si="4"/>
        <v>-6.923076923077019</v>
      </c>
      <c r="G87">
        <f t="shared" si="5"/>
        <v>0.9757572492558819</v>
      </c>
    </row>
    <row r="88" spans="3:7" ht="12.75">
      <c r="C88">
        <v>282.65</v>
      </c>
      <c r="D88">
        <f t="shared" si="3"/>
        <v>285.36538461538464</v>
      </c>
      <c r="F88">
        <f t="shared" si="4"/>
        <v>-2.7153846153846644</v>
      </c>
      <c r="G88">
        <f t="shared" si="5"/>
        <v>0.9904845339982477</v>
      </c>
    </row>
    <row r="89" spans="3:7" ht="12.75">
      <c r="C89">
        <v>284.65</v>
      </c>
      <c r="D89">
        <f t="shared" si="3"/>
        <v>285.25000000000006</v>
      </c>
      <c r="F89">
        <f t="shared" si="4"/>
        <v>-0.6000000000000796</v>
      </c>
      <c r="G89">
        <f t="shared" si="5"/>
        <v>0.9978965819456614</v>
      </c>
    </row>
    <row r="90" spans="3:7" ht="12.75">
      <c r="C90">
        <v>288.15</v>
      </c>
      <c r="D90">
        <f t="shared" si="3"/>
        <v>284.78846153846155</v>
      </c>
      <c r="F90">
        <f t="shared" si="4"/>
        <v>3.36153846153843</v>
      </c>
      <c r="G90">
        <f t="shared" si="5"/>
        <v>1.0118036329259232</v>
      </c>
    </row>
    <row r="91" spans="3:7" ht="12.75">
      <c r="C91">
        <v>292.55</v>
      </c>
      <c r="D91">
        <f t="shared" si="3"/>
        <v>284.32692307692304</v>
      </c>
      <c r="F91">
        <f t="shared" si="4"/>
        <v>8.223076923076974</v>
      </c>
      <c r="G91">
        <f t="shared" si="5"/>
        <v>1.028921203922895</v>
      </c>
    </row>
    <row r="92" spans="3:7" ht="12.75">
      <c r="C92">
        <v>295.05</v>
      </c>
      <c r="D92">
        <f t="shared" si="3"/>
        <v>284.32692307692304</v>
      </c>
      <c r="F92">
        <f t="shared" si="4"/>
        <v>10.723076923076974</v>
      </c>
      <c r="G92">
        <f t="shared" si="5"/>
        <v>1.0377138992221848</v>
      </c>
    </row>
    <row r="93" spans="3:7" ht="12.75">
      <c r="C93">
        <v>293.25</v>
      </c>
      <c r="D93">
        <f t="shared" si="3"/>
        <v>284.34999999999997</v>
      </c>
      <c r="F93">
        <f t="shared" si="4"/>
        <v>8.900000000000034</v>
      </c>
      <c r="G93">
        <f t="shared" si="5"/>
        <v>1.031299454897134</v>
      </c>
    </row>
    <row r="94" spans="3:7" ht="12.75">
      <c r="C94">
        <v>289.95</v>
      </c>
      <c r="D94">
        <f t="shared" si="3"/>
        <v>284.6038461538461</v>
      </c>
      <c r="F94">
        <f t="shared" si="4"/>
        <v>5.346153846153868</v>
      </c>
      <c r="G94">
        <f t="shared" si="5"/>
        <v>1.0187845453194049</v>
      </c>
    </row>
    <row r="95" spans="3:7" ht="12.75">
      <c r="C95">
        <v>287.35</v>
      </c>
      <c r="D95">
        <f t="shared" si="3"/>
        <v>284.6730769230769</v>
      </c>
      <c r="F95">
        <f t="shared" si="4"/>
        <v>2.676923076923117</v>
      </c>
      <c r="G95">
        <f t="shared" si="5"/>
        <v>1.0094034992906844</v>
      </c>
    </row>
    <row r="96" spans="3:7" ht="12.75">
      <c r="C96">
        <v>279.85</v>
      </c>
      <c r="D96">
        <f t="shared" si="3"/>
        <v>284.92692307692306</v>
      </c>
      <c r="F96">
        <f t="shared" si="4"/>
        <v>-5.076923076923038</v>
      </c>
      <c r="G96">
        <f t="shared" si="5"/>
        <v>0.9821816660142278</v>
      </c>
    </row>
    <row r="97" spans="3:7" ht="12.75">
      <c r="C97">
        <v>274.35</v>
      </c>
      <c r="D97">
        <f t="shared" si="3"/>
        <v>285.2807692307692</v>
      </c>
      <c r="F97">
        <f t="shared" si="4"/>
        <v>-10.930769230769158</v>
      </c>
      <c r="G97">
        <f t="shared" si="5"/>
        <v>0.9616841707899103</v>
      </c>
    </row>
    <row r="98" spans="3:7" ht="12.75">
      <c r="C98">
        <v>275.65</v>
      </c>
      <c r="D98">
        <f t="shared" si="3"/>
        <v>285.46538461538455</v>
      </c>
      <c r="F98">
        <f t="shared" si="4"/>
        <v>-9.815384615384573</v>
      </c>
      <c r="G98">
        <f t="shared" si="5"/>
        <v>0.965616200266771</v>
      </c>
    </row>
    <row r="99" spans="3:7" ht="12.75">
      <c r="C99">
        <v>274.45</v>
      </c>
      <c r="D99">
        <f t="shared" si="3"/>
        <v>285.3961538461539</v>
      </c>
      <c r="F99">
        <f t="shared" si="4"/>
        <v>-10.94615384615389</v>
      </c>
      <c r="G99">
        <f t="shared" si="5"/>
        <v>0.9616457555624434</v>
      </c>
    </row>
    <row r="100" spans="3:7" ht="12.75">
      <c r="C100">
        <v>281.95</v>
      </c>
      <c r="D100">
        <f t="shared" si="3"/>
        <v>285.2730769230769</v>
      </c>
      <c r="F100">
        <f t="shared" si="4"/>
        <v>-3.3230769230769397</v>
      </c>
      <c r="G100">
        <f t="shared" si="5"/>
        <v>0.9883512423993205</v>
      </c>
    </row>
    <row r="101" spans="3:7" ht="12.75">
      <c r="C101">
        <v>283.55</v>
      </c>
      <c r="D101">
        <f t="shared" si="3"/>
        <v>284.8961538461539</v>
      </c>
      <c r="F101">
        <f t="shared" si="4"/>
        <v>-1.346153846153868</v>
      </c>
      <c r="G101">
        <f t="shared" si="5"/>
        <v>0.9952749314865065</v>
      </c>
    </row>
    <row r="102" spans="3:7" ht="12.75">
      <c r="C102">
        <v>287.95</v>
      </c>
      <c r="D102">
        <f t="shared" si="3"/>
        <v>284.1038461538462</v>
      </c>
      <c r="F102">
        <f t="shared" si="4"/>
        <v>3.846153846153811</v>
      </c>
      <c r="G102">
        <f t="shared" si="5"/>
        <v>1.0135378450458254</v>
      </c>
    </row>
    <row r="103" spans="3:7" ht="12.75">
      <c r="C103">
        <v>292.75</v>
      </c>
      <c r="D103">
        <f t="shared" si="3"/>
        <v>283.73461538461544</v>
      </c>
      <c r="F103">
        <f t="shared" si="4"/>
        <v>9.015384615384562</v>
      </c>
      <c r="G103">
        <f t="shared" si="5"/>
        <v>1.0317740033346434</v>
      </c>
    </row>
    <row r="104" spans="3:7" ht="12.75">
      <c r="C104">
        <v>294.95</v>
      </c>
      <c r="D104">
        <f t="shared" si="3"/>
        <v>283.55000000000007</v>
      </c>
      <c r="F104">
        <f t="shared" si="4"/>
        <v>11.39999999999992</v>
      </c>
      <c r="G104">
        <f t="shared" si="5"/>
        <v>1.0402045494621757</v>
      </c>
    </row>
    <row r="105" spans="3:7" ht="12.75">
      <c r="C105">
        <v>294.15</v>
      </c>
      <c r="D105">
        <f t="shared" si="3"/>
        <v>283.6884615384616</v>
      </c>
      <c r="F105">
        <f t="shared" si="4"/>
        <v>10.461538461538396</v>
      </c>
      <c r="G105">
        <f t="shared" si="5"/>
        <v>1.0368768557057442</v>
      </c>
    </row>
    <row r="106" spans="3:7" ht="12.75">
      <c r="C106">
        <v>291.65</v>
      </c>
      <c r="D106">
        <f t="shared" si="3"/>
        <v>284.2269230769231</v>
      </c>
      <c r="F106">
        <f t="shared" si="4"/>
        <v>7.423076923076906</v>
      </c>
      <c r="G106">
        <f t="shared" si="5"/>
        <v>1.0261167268839904</v>
      </c>
    </row>
    <row r="107" spans="3:7" ht="12.75">
      <c r="C107">
        <v>285.05</v>
      </c>
      <c r="D107">
        <f t="shared" si="3"/>
        <v>284.34999999999997</v>
      </c>
      <c r="F107">
        <f t="shared" si="4"/>
        <v>0.7000000000000455</v>
      </c>
      <c r="G107">
        <f t="shared" si="5"/>
        <v>1.00246175487955</v>
      </c>
    </row>
    <row r="108" spans="3:7" ht="12.75">
      <c r="C108">
        <v>277.05</v>
      </c>
      <c r="D108">
        <f t="shared" si="3"/>
        <v>284.8730769230769</v>
      </c>
      <c r="F108">
        <f t="shared" si="4"/>
        <v>-7.823076923076883</v>
      </c>
      <c r="G108">
        <f t="shared" si="5"/>
        <v>0.9725383774150432</v>
      </c>
    </row>
    <row r="109" spans="3:7" ht="12.75">
      <c r="C109">
        <v>275.05</v>
      </c>
      <c r="D109">
        <f t="shared" si="3"/>
        <v>285.3730769230769</v>
      </c>
      <c r="F109">
        <f t="shared" si="4"/>
        <v>-10.323076923076883</v>
      </c>
      <c r="G109">
        <f t="shared" si="5"/>
        <v>0.9638260307020501</v>
      </c>
    </row>
    <row r="110" spans="3:7" ht="12.75">
      <c r="C110">
        <v>271.95</v>
      </c>
      <c r="D110">
        <f t="shared" si="3"/>
        <v>285.61923076923074</v>
      </c>
      <c r="F110">
        <f t="shared" si="4"/>
        <v>-13.66923076923075</v>
      </c>
      <c r="G110">
        <f t="shared" si="5"/>
        <v>0.9521417702427923</v>
      </c>
    </row>
    <row r="111" spans="3:7" ht="12.75">
      <c r="C111">
        <v>277.45</v>
      </c>
      <c r="D111">
        <f t="shared" si="3"/>
        <v>285.5807692307692</v>
      </c>
      <c r="F111">
        <f t="shared" si="4"/>
        <v>-8.130769230769204</v>
      </c>
      <c r="G111">
        <f t="shared" si="5"/>
        <v>0.971529002976391</v>
      </c>
    </row>
    <row r="112" spans="3:7" ht="12.75">
      <c r="C112">
        <v>281.45</v>
      </c>
      <c r="D112">
        <f t="shared" si="3"/>
        <v>285.3576923076923</v>
      </c>
      <c r="F112">
        <f t="shared" si="4"/>
        <v>-3.9076923076922867</v>
      </c>
      <c r="G112">
        <f t="shared" si="5"/>
        <v>0.9863059857398947</v>
      </c>
    </row>
    <row r="113" spans="3:7" ht="12.75">
      <c r="C113">
        <v>283.55</v>
      </c>
      <c r="D113">
        <f t="shared" si="3"/>
        <v>284.91153846153844</v>
      </c>
      <c r="F113">
        <f t="shared" si="4"/>
        <v>-1.36153846153843</v>
      </c>
      <c r="G113">
        <f t="shared" si="5"/>
        <v>0.995221188763044</v>
      </c>
    </row>
    <row r="114" spans="3:7" ht="12.75">
      <c r="C114">
        <v>290.35</v>
      </c>
      <c r="D114">
        <f t="shared" si="3"/>
        <v>284.4423076923076</v>
      </c>
      <c r="F114">
        <f t="shared" si="4"/>
        <v>5.9076923076924</v>
      </c>
      <c r="G114">
        <f t="shared" si="5"/>
        <v>1.020769386789264</v>
      </c>
    </row>
    <row r="115" spans="3:7" ht="12.75">
      <c r="C115">
        <v>294.45</v>
      </c>
      <c r="D115">
        <f t="shared" si="3"/>
        <v>284.42692307692306</v>
      </c>
      <c r="F115">
        <f t="shared" si="4"/>
        <v>10.023076923076928</v>
      </c>
      <c r="G115">
        <f t="shared" si="5"/>
        <v>1.0352395505131777</v>
      </c>
    </row>
    <row r="116" spans="3:7" ht="12.75">
      <c r="C116">
        <v>295.95</v>
      </c>
      <c r="D116">
        <f t="shared" si="3"/>
        <v>284.3807692307692</v>
      </c>
      <c r="F116">
        <f t="shared" si="4"/>
        <v>11.569230769230785</v>
      </c>
      <c r="G116">
        <f t="shared" si="5"/>
        <v>1.0406821839624556</v>
      </c>
    </row>
    <row r="117" spans="3:7" ht="12.75">
      <c r="C117">
        <v>294.45</v>
      </c>
      <c r="D117">
        <f t="shared" si="3"/>
        <v>284.8192307692308</v>
      </c>
      <c r="F117">
        <f t="shared" si="4"/>
        <v>9.630769230769204</v>
      </c>
      <c r="G117">
        <f t="shared" si="5"/>
        <v>1.0338136199748829</v>
      </c>
    </row>
    <row r="118" spans="3:7" ht="12.75">
      <c r="C118">
        <v>291.25</v>
      </c>
      <c r="D118">
        <f t="shared" si="3"/>
        <v>285.0884615384615</v>
      </c>
      <c r="F118">
        <f t="shared" si="4"/>
        <v>6.161538461538498</v>
      </c>
      <c r="G118">
        <f t="shared" si="5"/>
        <v>1.0216127247952729</v>
      </c>
    </row>
    <row r="119" spans="3:7" ht="12.75">
      <c r="C119">
        <v>285.85</v>
      </c>
      <c r="D119">
        <f t="shared" si="3"/>
        <v>285.29615384615386</v>
      </c>
      <c r="F119">
        <f t="shared" si="4"/>
        <v>0.5538461538461661</v>
      </c>
      <c r="G119">
        <f t="shared" si="5"/>
        <v>1.0019413025600927</v>
      </c>
    </row>
    <row r="120" spans="3:7" ht="12.75">
      <c r="C120">
        <v>278.95</v>
      </c>
      <c r="D120">
        <f t="shared" si="3"/>
        <v>285.6115384615385</v>
      </c>
      <c r="F120">
        <f t="shared" si="4"/>
        <v>-6.661538461538498</v>
      </c>
      <c r="G120">
        <f t="shared" si="5"/>
        <v>0.9766762277973039</v>
      </c>
    </row>
    <row r="121" spans="3:7" ht="12.75">
      <c r="C121">
        <v>276.85</v>
      </c>
      <c r="D121">
        <f t="shared" si="3"/>
        <v>285.7576923076923</v>
      </c>
      <c r="F121">
        <f t="shared" si="4"/>
        <v>-8.907692307692287</v>
      </c>
      <c r="G121">
        <f t="shared" si="5"/>
        <v>0.9688278126976864</v>
      </c>
    </row>
    <row r="122" spans="3:7" ht="12.75">
      <c r="C122">
        <v>274.45</v>
      </c>
      <c r="D122">
        <f t="shared" si="3"/>
        <v>285.7576923076923</v>
      </c>
      <c r="F122">
        <f t="shared" si="4"/>
        <v>-11.30769230769232</v>
      </c>
      <c r="G122">
        <f t="shared" si="5"/>
        <v>0.9604290886576846</v>
      </c>
    </row>
    <row r="123" spans="3:7" ht="12.75">
      <c r="C123">
        <v>277.65</v>
      </c>
      <c r="D123">
        <f t="shared" si="3"/>
        <v>285.7807692307692</v>
      </c>
      <c r="F123">
        <f t="shared" si="4"/>
        <v>-8.130769230769204</v>
      </c>
      <c r="G123">
        <f t="shared" si="5"/>
        <v>0.9715489280378989</v>
      </c>
    </row>
    <row r="124" spans="3:7" ht="12.75">
      <c r="C124">
        <v>280.95</v>
      </c>
      <c r="D124">
        <f t="shared" si="3"/>
        <v>285.62692307692305</v>
      </c>
      <c r="F124">
        <f t="shared" si="4"/>
        <v>-4.67692307692306</v>
      </c>
      <c r="G124">
        <f t="shared" si="5"/>
        <v>0.9836257624927622</v>
      </c>
    </row>
    <row r="125" spans="3:7" ht="12.75">
      <c r="C125">
        <v>284.15</v>
      </c>
      <c r="D125">
        <f t="shared" si="3"/>
        <v>285.15</v>
      </c>
      <c r="F125">
        <f t="shared" si="4"/>
        <v>-1</v>
      </c>
      <c r="G125">
        <f t="shared" si="5"/>
        <v>0.9964930738207961</v>
      </c>
    </row>
    <row r="126" spans="3:7" ht="12.75">
      <c r="C126">
        <v>287.65</v>
      </c>
      <c r="D126">
        <f t="shared" si="3"/>
        <v>284.61923076923074</v>
      </c>
      <c r="F126">
        <f t="shared" si="4"/>
        <v>3.0307692307692378</v>
      </c>
      <c r="G126">
        <f t="shared" si="5"/>
        <v>1.0106485047499358</v>
      </c>
    </row>
    <row r="127" spans="3:7" ht="12.75">
      <c r="C127">
        <v>292.25</v>
      </c>
      <c r="D127">
        <f t="shared" si="3"/>
        <v>284.2884615384615</v>
      </c>
      <c r="F127">
        <f t="shared" si="4"/>
        <v>7.96153846153851</v>
      </c>
      <c r="G127">
        <f t="shared" si="5"/>
        <v>1.0280051410403843</v>
      </c>
    </row>
    <row r="128" spans="3:7" ht="12.75">
      <c r="C128">
        <v>294.45</v>
      </c>
      <c r="D128">
        <f t="shared" si="3"/>
        <v>284.07307692307694</v>
      </c>
      <c r="F128">
        <f t="shared" si="4"/>
        <v>10.376923076923049</v>
      </c>
      <c r="G128">
        <f t="shared" si="5"/>
        <v>1.0365290621318999</v>
      </c>
    </row>
    <row r="129" spans="3:7" ht="12.75">
      <c r="C129">
        <v>296.25</v>
      </c>
      <c r="D129">
        <f t="shared" si="3"/>
        <v>284.1884615384615</v>
      </c>
      <c r="F129">
        <f t="shared" si="4"/>
        <v>12.061538461538476</v>
      </c>
      <c r="G129">
        <f t="shared" si="5"/>
        <v>1.0424420414405393</v>
      </c>
    </row>
    <row r="130" spans="3:7" ht="12.75">
      <c r="C130">
        <v>292.45</v>
      </c>
      <c r="D130">
        <f t="shared" si="3"/>
        <v>284.59615384615387</v>
      </c>
      <c r="F130">
        <f t="shared" si="4"/>
        <v>7.853846153846121</v>
      </c>
      <c r="G130">
        <f t="shared" si="5"/>
        <v>1.0275964592202174</v>
      </c>
    </row>
    <row r="131" spans="3:7" ht="12.75">
      <c r="C131">
        <v>285.05</v>
      </c>
      <c r="D131">
        <f t="shared" si="3"/>
        <v>284.98076923076917</v>
      </c>
      <c r="F131">
        <f t="shared" si="4"/>
        <v>0.06923076923084182</v>
      </c>
      <c r="G131">
        <f t="shared" si="5"/>
        <v>1.0002429313718877</v>
      </c>
    </row>
    <row r="132" spans="3:7" ht="12.75">
      <c r="C132">
        <v>278.95</v>
      </c>
      <c r="D132">
        <f t="shared" si="3"/>
        <v>285.34230769230766</v>
      </c>
      <c r="F132">
        <f t="shared" si="4"/>
        <v>-6.392307692307668</v>
      </c>
      <c r="G132">
        <f t="shared" si="5"/>
        <v>0.9775977570798906</v>
      </c>
    </row>
    <row r="133" spans="3:7" ht="12.75">
      <c r="C133">
        <v>274.65</v>
      </c>
      <c r="D133">
        <f t="shared" si="3"/>
        <v>285.84230769230766</v>
      </c>
      <c r="F133">
        <f t="shared" si="4"/>
        <v>-11.19230769230768</v>
      </c>
      <c r="G133">
        <f t="shared" si="5"/>
        <v>0.9608444677673273</v>
      </c>
    </row>
    <row r="134" spans="3:7" ht="12.75">
      <c r="C134">
        <v>274.05</v>
      </c>
      <c r="D134">
        <f t="shared" si="3"/>
        <v>286.0346153846154</v>
      </c>
      <c r="F134">
        <f t="shared" si="4"/>
        <v>-11.984615384615381</v>
      </c>
      <c r="G134">
        <f t="shared" si="5"/>
        <v>0.9581008215788837</v>
      </c>
    </row>
    <row r="135" spans="3:7" ht="12.75">
      <c r="C135">
        <v>275.95</v>
      </c>
      <c r="D135">
        <f t="shared" si="3"/>
        <v>286.0961538461538</v>
      </c>
      <c r="F135">
        <f t="shared" si="4"/>
        <v>-10.146153846153823</v>
      </c>
      <c r="G135">
        <f t="shared" si="5"/>
        <v>0.9645358607246085</v>
      </c>
    </row>
    <row r="136" spans="3:7" ht="12.75">
      <c r="C136">
        <v>282.95</v>
      </c>
      <c r="D136">
        <f t="shared" si="3"/>
        <v>285.7653846153846</v>
      </c>
      <c r="F136">
        <f t="shared" si="4"/>
        <v>-2.8153846153846303</v>
      </c>
      <c r="G136">
        <f t="shared" si="5"/>
        <v>0.9901479158535108</v>
      </c>
    </row>
    <row r="137" spans="3:7" ht="12.75">
      <c r="C137">
        <v>285.95</v>
      </c>
      <c r="D137">
        <f aca="true" t="shared" si="6" ref="D137:D200">(C131+C132+C133+C134+C135+C136+C137+C138+C139+C140+C141+C142+C143)/13</f>
        <v>285.2730769230769</v>
      </c>
      <c r="F137">
        <f aca="true" t="shared" si="7" ref="F137:F200">C137-D137</f>
        <v>0.6769230769230603</v>
      </c>
      <c r="G137">
        <f aca="true" t="shared" si="8" ref="G137:G200">C137/D137</f>
        <v>1.002372895066805</v>
      </c>
    </row>
    <row r="138" spans="3:7" ht="12.75">
      <c r="C138">
        <v>288.85</v>
      </c>
      <c r="D138">
        <f t="shared" si="6"/>
        <v>284.8346153846154</v>
      </c>
      <c r="F138">
        <f t="shared" si="7"/>
        <v>4.015384615384619</v>
      </c>
      <c r="G138">
        <f t="shared" si="8"/>
        <v>1.0140972494159903</v>
      </c>
    </row>
    <row r="139" spans="3:7" ht="12.75">
      <c r="C139">
        <v>294.15</v>
      </c>
      <c r="D139">
        <f t="shared" si="6"/>
        <v>284.48846153846154</v>
      </c>
      <c r="F139">
        <f t="shared" si="7"/>
        <v>9.661538461538441</v>
      </c>
      <c r="G139">
        <f t="shared" si="8"/>
        <v>1.0339610907566887</v>
      </c>
    </row>
    <row r="140" spans="3:7" ht="12.75">
      <c r="C140">
        <v>294.75</v>
      </c>
      <c r="D140">
        <f t="shared" si="6"/>
        <v>284.50384615384615</v>
      </c>
      <c r="F140">
        <f t="shared" si="7"/>
        <v>10.246153846153845</v>
      </c>
      <c r="G140">
        <f t="shared" si="8"/>
        <v>1.0360141136391288</v>
      </c>
    </row>
    <row r="141" spans="3:7" ht="12.75">
      <c r="C141">
        <v>295.25</v>
      </c>
      <c r="D141">
        <f t="shared" si="6"/>
        <v>284.61153846153843</v>
      </c>
      <c r="F141">
        <f t="shared" si="7"/>
        <v>10.63846153846157</v>
      </c>
      <c r="G141">
        <f t="shared" si="8"/>
        <v>1.0373788834984257</v>
      </c>
    </row>
    <row r="142" spans="3:7" ht="12.75">
      <c r="C142">
        <v>291.95</v>
      </c>
      <c r="D142">
        <f t="shared" si="6"/>
        <v>284.95769230769224</v>
      </c>
      <c r="F142">
        <f t="shared" si="7"/>
        <v>6.992307692307747</v>
      </c>
      <c r="G142">
        <f t="shared" si="8"/>
        <v>1.0245380555818004</v>
      </c>
    </row>
    <row r="143" spans="3:7" ht="12.75">
      <c r="C143">
        <v>286.05</v>
      </c>
      <c r="D143">
        <f t="shared" si="6"/>
        <v>285.1346153846153</v>
      </c>
      <c r="F143">
        <f t="shared" si="7"/>
        <v>0.9153846153847098</v>
      </c>
      <c r="G143">
        <f t="shared" si="8"/>
        <v>1.0032103594793287</v>
      </c>
    </row>
    <row r="144" spans="3:7" ht="12.75">
      <c r="C144">
        <v>279.35</v>
      </c>
      <c r="D144">
        <f t="shared" si="6"/>
        <v>285.48076923076917</v>
      </c>
      <c r="F144">
        <f t="shared" si="7"/>
        <v>-6.130769230769147</v>
      </c>
      <c r="G144">
        <f t="shared" si="8"/>
        <v>0.9785247558100374</v>
      </c>
    </row>
    <row r="145" spans="3:7" ht="12.75">
      <c r="C145">
        <v>274.45</v>
      </c>
      <c r="D145">
        <f t="shared" si="6"/>
        <v>285.99615384615385</v>
      </c>
      <c r="F145">
        <f t="shared" si="7"/>
        <v>-11.546153846153857</v>
      </c>
      <c r="G145">
        <f t="shared" si="8"/>
        <v>0.9596282897833484</v>
      </c>
    </row>
    <row r="146" spans="3:7" ht="12.75">
      <c r="C146">
        <v>274.85</v>
      </c>
      <c r="D146">
        <f t="shared" si="6"/>
        <v>286.2576923076923</v>
      </c>
      <c r="F146">
        <f t="shared" si="7"/>
        <v>-11.407692307692287</v>
      </c>
      <c r="G146">
        <f t="shared" si="8"/>
        <v>0.9601488707055236</v>
      </c>
    </row>
    <row r="147" spans="3:7" ht="12.75">
      <c r="C147">
        <v>275.45</v>
      </c>
      <c r="D147">
        <f t="shared" si="6"/>
        <v>286.2653846153846</v>
      </c>
      <c r="F147">
        <f t="shared" si="7"/>
        <v>-10.81538461538463</v>
      </c>
      <c r="G147">
        <f t="shared" si="8"/>
        <v>0.9622190275295919</v>
      </c>
    </row>
    <row r="148" spans="3:7" ht="12.75">
      <c r="C148">
        <v>280.45</v>
      </c>
      <c r="D148">
        <f t="shared" si="6"/>
        <v>286.1423076923077</v>
      </c>
      <c r="F148">
        <f t="shared" si="7"/>
        <v>-5.692307692307736</v>
      </c>
      <c r="G148">
        <f t="shared" si="8"/>
        <v>0.980106724733524</v>
      </c>
    </row>
    <row r="149" spans="3:7" ht="12.75">
      <c r="C149">
        <v>285.25</v>
      </c>
      <c r="D149">
        <f t="shared" si="6"/>
        <v>285.6269230769231</v>
      </c>
      <c r="F149">
        <f t="shared" si="7"/>
        <v>-0.3769230769231058</v>
      </c>
      <c r="G149">
        <f t="shared" si="8"/>
        <v>0.9986803657272126</v>
      </c>
    </row>
    <row r="150" spans="3:7" ht="12.75">
      <c r="C150">
        <v>290.45</v>
      </c>
      <c r="D150">
        <f t="shared" si="6"/>
        <v>285.2346153846154</v>
      </c>
      <c r="F150">
        <f t="shared" si="7"/>
        <v>5.2153846153846075</v>
      </c>
      <c r="G150">
        <f t="shared" si="8"/>
        <v>1.0182845430886853</v>
      </c>
    </row>
    <row r="151" spans="3:7" ht="12.75">
      <c r="C151">
        <v>295.55</v>
      </c>
      <c r="D151">
        <f t="shared" si="6"/>
        <v>285.0115384615384</v>
      </c>
      <c r="F151">
        <f t="shared" si="7"/>
        <v>10.538461538461604</v>
      </c>
      <c r="G151">
        <f t="shared" si="8"/>
        <v>1.0369755610434128</v>
      </c>
    </row>
    <row r="152" spans="3:7" ht="12.75">
      <c r="C152">
        <v>297.55</v>
      </c>
      <c r="D152">
        <f t="shared" si="6"/>
        <v>285.13461538461536</v>
      </c>
      <c r="F152">
        <f t="shared" si="7"/>
        <v>12.415384615384653</v>
      </c>
      <c r="G152">
        <f t="shared" si="8"/>
        <v>1.0435421865515615</v>
      </c>
    </row>
    <row r="153" spans="3:7" ht="12.75">
      <c r="C153">
        <v>294.85</v>
      </c>
      <c r="D153">
        <f t="shared" si="6"/>
        <v>285.13461538461536</v>
      </c>
      <c r="F153">
        <f t="shared" si="7"/>
        <v>9.715384615384664</v>
      </c>
      <c r="G153">
        <f t="shared" si="8"/>
        <v>1.0340729749780806</v>
      </c>
    </row>
    <row r="154" spans="3:7" ht="12.75">
      <c r="C154">
        <v>293.65</v>
      </c>
      <c r="D154">
        <f t="shared" si="6"/>
        <v>285.6038461538461</v>
      </c>
      <c r="F154">
        <f t="shared" si="7"/>
        <v>8.046153846153857</v>
      </c>
      <c r="G154">
        <f t="shared" si="8"/>
        <v>1.0281724281885882</v>
      </c>
    </row>
    <row r="155" spans="3:7" ht="12.75">
      <c r="C155">
        <v>285.25</v>
      </c>
      <c r="D155">
        <f t="shared" si="6"/>
        <v>285.98846153846154</v>
      </c>
      <c r="F155">
        <f t="shared" si="7"/>
        <v>-0.7384615384615358</v>
      </c>
      <c r="G155">
        <f t="shared" si="8"/>
        <v>0.9974178624742795</v>
      </c>
    </row>
    <row r="156" spans="3:7" ht="12.75">
      <c r="C156">
        <v>280.95</v>
      </c>
      <c r="D156">
        <f t="shared" si="6"/>
        <v>286.2653846153846</v>
      </c>
      <c r="F156">
        <f t="shared" si="7"/>
        <v>-5.31538461538463</v>
      </c>
      <c r="G156">
        <f t="shared" si="8"/>
        <v>0.9814319687218691</v>
      </c>
    </row>
    <row r="157" spans="3:7" ht="12.75">
      <c r="C157">
        <v>276.45</v>
      </c>
      <c r="D157">
        <f t="shared" si="6"/>
        <v>286.55</v>
      </c>
      <c r="F157">
        <f t="shared" si="7"/>
        <v>-10.100000000000023</v>
      </c>
      <c r="G157">
        <f t="shared" si="8"/>
        <v>0.9647530971907171</v>
      </c>
    </row>
    <row r="158" spans="3:7" ht="12.75">
      <c r="C158">
        <v>276.05</v>
      </c>
      <c r="D158">
        <f t="shared" si="6"/>
        <v>286.8115384615385</v>
      </c>
      <c r="F158">
        <f t="shared" si="7"/>
        <v>-10.761538461538464</v>
      </c>
      <c r="G158">
        <f t="shared" si="8"/>
        <v>0.9624787115634764</v>
      </c>
    </row>
    <row r="159" spans="3:7" ht="12.75">
      <c r="C159">
        <v>274.85</v>
      </c>
      <c r="D159">
        <f t="shared" si="6"/>
        <v>286.63461538461536</v>
      </c>
      <c r="F159">
        <f t="shared" si="7"/>
        <v>-11.784615384615336</v>
      </c>
      <c r="G159">
        <f t="shared" si="8"/>
        <v>0.9588862797718888</v>
      </c>
    </row>
    <row r="160" spans="3:7" ht="12.75">
      <c r="C160">
        <v>281.55</v>
      </c>
      <c r="D160">
        <f t="shared" si="6"/>
        <v>286.43461538461537</v>
      </c>
      <c r="F160">
        <f t="shared" si="7"/>
        <v>-4.884615384615358</v>
      </c>
      <c r="G160">
        <f t="shared" si="8"/>
        <v>0.982946839794288</v>
      </c>
    </row>
    <row r="161" spans="3:7" ht="12.75">
      <c r="C161">
        <v>285.45</v>
      </c>
      <c r="D161">
        <f t="shared" si="6"/>
        <v>285.8961538461539</v>
      </c>
      <c r="F161">
        <f t="shared" si="7"/>
        <v>-0.44615384615389075</v>
      </c>
      <c r="G161">
        <f t="shared" si="8"/>
        <v>0.9984394548854477</v>
      </c>
    </row>
    <row r="162" spans="3:7" ht="12.75">
      <c r="C162">
        <v>288.85</v>
      </c>
      <c r="D162">
        <f t="shared" si="6"/>
        <v>285.41153846153844</v>
      </c>
      <c r="F162">
        <f t="shared" si="7"/>
        <v>3.4384615384615813</v>
      </c>
      <c r="G162">
        <f t="shared" si="8"/>
        <v>1.0120473809748407</v>
      </c>
    </row>
    <row r="163" spans="3:7" ht="12.75">
      <c r="C163">
        <v>294.15</v>
      </c>
      <c r="D163">
        <f t="shared" si="6"/>
        <v>284.93461538461537</v>
      </c>
      <c r="F163">
        <f t="shared" si="7"/>
        <v>9.215384615384608</v>
      </c>
      <c r="G163">
        <f t="shared" si="8"/>
        <v>1.0323421027766153</v>
      </c>
    </row>
    <row r="164" spans="3:7" ht="12.75">
      <c r="C164">
        <v>298.95</v>
      </c>
      <c r="D164">
        <f t="shared" si="6"/>
        <v>284.78076923076924</v>
      </c>
      <c r="F164">
        <f t="shared" si="7"/>
        <v>14.16923076923075</v>
      </c>
      <c r="G164">
        <f t="shared" si="8"/>
        <v>1.0497548721688748</v>
      </c>
    </row>
    <row r="165" spans="3:7" ht="12.75">
      <c r="C165">
        <v>295.25</v>
      </c>
      <c r="D165">
        <f t="shared" si="6"/>
        <v>284.75</v>
      </c>
      <c r="F165">
        <f t="shared" si="7"/>
        <v>10.5</v>
      </c>
      <c r="G165">
        <f t="shared" si="8"/>
        <v>1.0368744512730466</v>
      </c>
    </row>
    <row r="166" spans="3:7" ht="12.75">
      <c r="C166">
        <v>292.25</v>
      </c>
      <c r="D166">
        <f t="shared" si="6"/>
        <v>285.15</v>
      </c>
      <c r="F166">
        <f t="shared" si="7"/>
        <v>7.100000000000023</v>
      </c>
      <c r="G166">
        <f t="shared" si="8"/>
        <v>1.024899175872348</v>
      </c>
    </row>
    <row r="167" spans="3:7" ht="12.75">
      <c r="C167">
        <v>286.65</v>
      </c>
      <c r="D167">
        <f t="shared" si="6"/>
        <v>285.3884615384615</v>
      </c>
      <c r="F167">
        <f t="shared" si="7"/>
        <v>1.2615384615384642</v>
      </c>
      <c r="G167">
        <f t="shared" si="8"/>
        <v>1.0044204256007332</v>
      </c>
    </row>
    <row r="168" spans="3:7" ht="12.75">
      <c r="C168">
        <v>278.95</v>
      </c>
      <c r="D168">
        <f t="shared" si="6"/>
        <v>285.4346153846154</v>
      </c>
      <c r="F168">
        <f t="shared" si="7"/>
        <v>-6.484615384615438</v>
      </c>
      <c r="G168">
        <f t="shared" si="8"/>
        <v>0.9772816083435515</v>
      </c>
    </row>
    <row r="169" spans="3:7" ht="12.75">
      <c r="C169">
        <v>274.75</v>
      </c>
      <c r="D169">
        <f t="shared" si="6"/>
        <v>285.81153846153853</v>
      </c>
      <c r="F169">
        <f t="shared" si="7"/>
        <v>-11.061538461538532</v>
      </c>
      <c r="G169">
        <f t="shared" si="8"/>
        <v>0.9612977890218135</v>
      </c>
    </row>
    <row r="170" spans="3:7" ht="12.75">
      <c r="C170">
        <v>274.45</v>
      </c>
      <c r="D170">
        <f t="shared" si="6"/>
        <v>286.0269230769231</v>
      </c>
      <c r="F170">
        <f t="shared" si="7"/>
        <v>-11.576923076923094</v>
      </c>
      <c r="G170">
        <f t="shared" si="8"/>
        <v>0.9595250581575161</v>
      </c>
    </row>
    <row r="171" spans="3:7" ht="12.75">
      <c r="C171">
        <v>275.65</v>
      </c>
      <c r="D171">
        <f t="shared" si="6"/>
        <v>285.6884615384616</v>
      </c>
      <c r="F171">
        <f t="shared" si="7"/>
        <v>-10.038461538461604</v>
      </c>
      <c r="G171">
        <f t="shared" si="8"/>
        <v>0.9648622086996322</v>
      </c>
    </row>
    <row r="172" spans="3:7" ht="12.75">
      <c r="C172">
        <v>280.05</v>
      </c>
      <c r="D172">
        <f t="shared" si="6"/>
        <v>285.30384615384617</v>
      </c>
      <c r="F172">
        <f t="shared" si="7"/>
        <v>-5.253846153846155</v>
      </c>
      <c r="G172">
        <f t="shared" si="8"/>
        <v>0.9815850847274835</v>
      </c>
    </row>
    <row r="173" spans="3:7" ht="12.75">
      <c r="C173">
        <v>284.65</v>
      </c>
      <c r="D173">
        <f t="shared" si="6"/>
        <v>284.84230769230766</v>
      </c>
      <c r="F173">
        <f t="shared" si="7"/>
        <v>-0.1923076923076792</v>
      </c>
      <c r="G173">
        <f t="shared" si="8"/>
        <v>0.9993248626095411</v>
      </c>
    </row>
    <row r="174" spans="3:7" ht="12.75">
      <c r="C174">
        <v>286.05</v>
      </c>
      <c r="D174">
        <f t="shared" si="6"/>
        <v>284.37307692307695</v>
      </c>
      <c r="F174">
        <f t="shared" si="7"/>
        <v>1.6769230769230603</v>
      </c>
      <c r="G174">
        <f t="shared" si="8"/>
        <v>1.0058969122360928</v>
      </c>
    </row>
    <row r="175" spans="3:7" ht="12.75">
      <c r="C175">
        <v>293.75</v>
      </c>
      <c r="D175">
        <f t="shared" si="6"/>
        <v>284.2038461538462</v>
      </c>
      <c r="F175">
        <f t="shared" si="7"/>
        <v>9.5461538461538</v>
      </c>
      <c r="G175">
        <f t="shared" si="8"/>
        <v>1.0335891085759137</v>
      </c>
    </row>
    <row r="176" spans="3:7" ht="12.75">
      <c r="C176">
        <v>296.95</v>
      </c>
      <c r="D176">
        <f t="shared" si="6"/>
        <v>283.88846153846157</v>
      </c>
      <c r="F176">
        <f t="shared" si="7"/>
        <v>13.061538461538419</v>
      </c>
      <c r="G176">
        <f t="shared" si="8"/>
        <v>1.0460094023925972</v>
      </c>
    </row>
    <row r="177" spans="3:7" ht="12.75">
      <c r="C177">
        <v>294.55</v>
      </c>
      <c r="D177">
        <f t="shared" si="6"/>
        <v>283.9269230769231</v>
      </c>
      <c r="F177">
        <f t="shared" si="7"/>
        <v>10.623076923076894</v>
      </c>
      <c r="G177">
        <f t="shared" si="8"/>
        <v>1.0374148277590387</v>
      </c>
    </row>
    <row r="178" spans="3:7" ht="12.75">
      <c r="C178">
        <v>290.25</v>
      </c>
      <c r="D178">
        <f t="shared" si="6"/>
        <v>284.29615384615386</v>
      </c>
      <c r="F178">
        <f t="shared" si="7"/>
        <v>5.953846153846143</v>
      </c>
      <c r="G178">
        <f t="shared" si="8"/>
        <v>1.0209424083769634</v>
      </c>
    </row>
    <row r="179" spans="3:7" ht="12.75">
      <c r="C179">
        <v>286.25</v>
      </c>
      <c r="D179">
        <f t="shared" si="6"/>
        <v>284.71923076923076</v>
      </c>
      <c r="F179">
        <f t="shared" si="7"/>
        <v>1.5307692307692378</v>
      </c>
      <c r="G179">
        <f t="shared" si="8"/>
        <v>1.005376416712821</v>
      </c>
    </row>
    <row r="180" spans="3:7" ht="12.75">
      <c r="C180">
        <v>280.55</v>
      </c>
      <c r="D180">
        <f t="shared" si="6"/>
        <v>285.11153846153843</v>
      </c>
      <c r="F180">
        <f t="shared" si="7"/>
        <v>-4.561538461538419</v>
      </c>
      <c r="G180">
        <f t="shared" si="8"/>
        <v>0.9840008633598188</v>
      </c>
    </row>
    <row r="181" spans="3:7" ht="12.75">
      <c r="C181">
        <v>276.75</v>
      </c>
      <c r="D181">
        <f t="shared" si="6"/>
        <v>285.6730769230769</v>
      </c>
      <c r="F181">
        <f t="shared" si="7"/>
        <v>-8.923076923076906</v>
      </c>
      <c r="G181">
        <f t="shared" si="8"/>
        <v>0.9687647256815888</v>
      </c>
    </row>
    <row r="182" spans="3:7" ht="12.75">
      <c r="C182">
        <v>270.65</v>
      </c>
      <c r="D182">
        <f t="shared" si="6"/>
        <v>285.9961538461538</v>
      </c>
      <c r="F182">
        <f t="shared" si="7"/>
        <v>-15.346153846153811</v>
      </c>
      <c r="G182">
        <f t="shared" si="8"/>
        <v>0.9463413978133112</v>
      </c>
    </row>
    <row r="183" spans="3:7" ht="12.75">
      <c r="C183">
        <v>274.95</v>
      </c>
      <c r="D183">
        <f t="shared" si="6"/>
        <v>285.93461538461537</v>
      </c>
      <c r="F183">
        <f t="shared" si="7"/>
        <v>-10.984615384615381</v>
      </c>
      <c r="G183">
        <f t="shared" si="8"/>
        <v>0.9615834712077802</v>
      </c>
    </row>
    <row r="184" spans="3:7" ht="12.75">
      <c r="C184">
        <v>280.45</v>
      </c>
      <c r="D184">
        <f t="shared" si="6"/>
        <v>285.85769230769233</v>
      </c>
      <c r="F184">
        <f t="shared" si="7"/>
        <v>-5.4076923076923435</v>
      </c>
      <c r="G184">
        <f t="shared" si="8"/>
        <v>0.9810825720167377</v>
      </c>
    </row>
    <row r="185" spans="3:7" ht="12.75">
      <c r="C185">
        <v>285.55</v>
      </c>
      <c r="D185">
        <f t="shared" si="6"/>
        <v>285.62692307692305</v>
      </c>
      <c r="F185">
        <f t="shared" si="7"/>
        <v>-0.07692307692303757</v>
      </c>
      <c r="G185">
        <f t="shared" si="8"/>
        <v>0.9997306868831047</v>
      </c>
    </row>
    <row r="186" spans="3:7" ht="12.75">
      <c r="C186">
        <v>289.75</v>
      </c>
      <c r="D186">
        <f t="shared" si="6"/>
        <v>285.07307692307694</v>
      </c>
      <c r="F186">
        <f t="shared" si="7"/>
        <v>4.67692307692306</v>
      </c>
      <c r="G186">
        <f t="shared" si="8"/>
        <v>1.0164060497308383</v>
      </c>
    </row>
    <row r="187" spans="3:7" ht="12.75">
      <c r="C187">
        <v>293.35</v>
      </c>
      <c r="D187">
        <f t="shared" si="6"/>
        <v>284.80384615384617</v>
      </c>
      <c r="F187">
        <f t="shared" si="7"/>
        <v>8.546153846153857</v>
      </c>
      <c r="G187">
        <f t="shared" si="8"/>
        <v>1.0300071574227876</v>
      </c>
    </row>
    <row r="188" spans="3:7" ht="12.75">
      <c r="C188">
        <v>297.95</v>
      </c>
      <c r="D188">
        <f t="shared" si="6"/>
        <v>284.6807692307693</v>
      </c>
      <c r="F188">
        <f t="shared" si="7"/>
        <v>13.269230769230717</v>
      </c>
      <c r="G188">
        <f t="shared" si="8"/>
        <v>1.0466109137090127</v>
      </c>
    </row>
    <row r="189" spans="3:7" ht="12.75">
      <c r="C189">
        <v>296.15</v>
      </c>
      <c r="D189">
        <f t="shared" si="6"/>
        <v>284.96538461538466</v>
      </c>
      <c r="F189">
        <f t="shared" si="7"/>
        <v>11.184615384615313</v>
      </c>
      <c r="G189">
        <f t="shared" si="8"/>
        <v>1.03924903159628</v>
      </c>
    </row>
    <row r="190" spans="3:7" ht="12.75">
      <c r="C190">
        <v>293.55</v>
      </c>
      <c r="D190">
        <f t="shared" si="6"/>
        <v>285.38076923076926</v>
      </c>
      <c r="F190">
        <f t="shared" si="7"/>
        <v>8.16923076923075</v>
      </c>
      <c r="G190">
        <f t="shared" si="8"/>
        <v>1.028625722718635</v>
      </c>
    </row>
    <row r="191" spans="3:7" ht="12.75">
      <c r="C191">
        <v>287.25</v>
      </c>
      <c r="D191">
        <f t="shared" si="6"/>
        <v>285.69615384615383</v>
      </c>
      <c r="F191">
        <f t="shared" si="7"/>
        <v>1.553846153846166</v>
      </c>
      <c r="G191">
        <f t="shared" si="8"/>
        <v>1.0054388066935018</v>
      </c>
    </row>
    <row r="192" spans="3:7" ht="12.75">
      <c r="C192">
        <v>279.05</v>
      </c>
      <c r="D192">
        <f t="shared" si="6"/>
        <v>286.2423076923077</v>
      </c>
      <c r="F192">
        <f t="shared" si="7"/>
        <v>-7.192307692307679</v>
      </c>
      <c r="G192">
        <f t="shared" si="8"/>
        <v>0.9748733590422316</v>
      </c>
    </row>
    <row r="193" spans="3:7" ht="12.75">
      <c r="C193">
        <v>277.05</v>
      </c>
      <c r="D193">
        <f t="shared" si="6"/>
        <v>286.55</v>
      </c>
      <c r="F193">
        <f t="shared" si="7"/>
        <v>-9.5</v>
      </c>
      <c r="G193">
        <f t="shared" si="8"/>
        <v>0.96684697260513</v>
      </c>
    </row>
    <row r="194" spans="3:7" ht="12.75">
      <c r="C194">
        <v>275.15</v>
      </c>
      <c r="D194">
        <f t="shared" si="6"/>
        <v>286.74999999999994</v>
      </c>
      <c r="F194">
        <f t="shared" si="7"/>
        <v>-11.599999999999966</v>
      </c>
      <c r="G194">
        <f t="shared" si="8"/>
        <v>0.9595466434176113</v>
      </c>
    </row>
    <row r="195" spans="3:7" ht="12.75">
      <c r="C195">
        <v>274.35</v>
      </c>
      <c r="D195">
        <f t="shared" si="6"/>
        <v>286.61153846153843</v>
      </c>
      <c r="F195">
        <f t="shared" si="7"/>
        <v>-12.261538461538407</v>
      </c>
      <c r="G195">
        <f t="shared" si="8"/>
        <v>0.9572189642909864</v>
      </c>
    </row>
    <row r="196" spans="3:7" ht="12.75">
      <c r="C196">
        <v>280.35</v>
      </c>
      <c r="D196">
        <f t="shared" si="6"/>
        <v>286.29615384615386</v>
      </c>
      <c r="F196">
        <f t="shared" si="7"/>
        <v>-5.946153846153834</v>
      </c>
      <c r="G196">
        <f t="shared" si="8"/>
        <v>0.9792307588967852</v>
      </c>
    </row>
    <row r="197" spans="3:7" ht="12.75">
      <c r="C197">
        <v>284.55</v>
      </c>
      <c r="D197">
        <f t="shared" si="6"/>
        <v>285.80384615384617</v>
      </c>
      <c r="F197">
        <f t="shared" si="7"/>
        <v>-1.2538461538461547</v>
      </c>
      <c r="G197">
        <f t="shared" si="8"/>
        <v>0.9956129136443769</v>
      </c>
    </row>
    <row r="198" spans="3:7" ht="12.75">
      <c r="C198">
        <v>292.65</v>
      </c>
      <c r="D198">
        <f t="shared" si="6"/>
        <v>285.3192307692307</v>
      </c>
      <c r="F198">
        <f t="shared" si="7"/>
        <v>7.330769230769249</v>
      </c>
      <c r="G198">
        <f t="shared" si="8"/>
        <v>1.0256932181227505</v>
      </c>
    </row>
    <row r="199" spans="3:7" ht="12.75">
      <c r="C199">
        <v>293.75</v>
      </c>
      <c r="D199">
        <f t="shared" si="6"/>
        <v>285.0807692307692</v>
      </c>
      <c r="F199">
        <f t="shared" si="7"/>
        <v>8.669230769230808</v>
      </c>
      <c r="G199">
        <f t="shared" si="8"/>
        <v>1.0304097354326036</v>
      </c>
    </row>
    <row r="200" spans="3:7" ht="12.75">
      <c r="C200">
        <v>295.95</v>
      </c>
      <c r="D200">
        <f t="shared" si="6"/>
        <v>284.7576923076923</v>
      </c>
      <c r="F200">
        <f t="shared" si="7"/>
        <v>11.19230769230768</v>
      </c>
      <c r="G200">
        <f t="shared" si="8"/>
        <v>1.03930467198833</v>
      </c>
    </row>
    <row r="201" spans="3:7" ht="12.75">
      <c r="C201">
        <v>296.15</v>
      </c>
      <c r="D201">
        <f aca="true" t="shared" si="9" ref="D201:D223">(C195+C196+C197+C198+C199+C200+C201+C202+C203+C204+C205+C206+C207)/13</f>
        <v>284.84230769230766</v>
      </c>
      <c r="F201">
        <f aca="true" t="shared" si="10" ref="F201:F223">C201-D201</f>
        <v>11.30769230769232</v>
      </c>
      <c r="G201">
        <f aca="true" t="shared" si="11" ref="G201:G223">C201/D201</f>
        <v>1.0396980785589869</v>
      </c>
    </row>
    <row r="202" spans="3:7" ht="12.75">
      <c r="C202">
        <v>292.05</v>
      </c>
      <c r="D202">
        <f t="shared" si="9"/>
        <v>285.15769230769223</v>
      </c>
      <c r="F202">
        <f t="shared" si="10"/>
        <v>6.8923076923077815</v>
      </c>
      <c r="G202">
        <f t="shared" si="11"/>
        <v>1.0241701622583999</v>
      </c>
    </row>
    <row r="203" spans="3:7" ht="12.75">
      <c r="C203">
        <v>287.15</v>
      </c>
      <c r="D203">
        <f t="shared" si="9"/>
        <v>285.5730769230769</v>
      </c>
      <c r="F203">
        <f t="shared" si="10"/>
        <v>1.5769230769230944</v>
      </c>
      <c r="G203">
        <f t="shared" si="11"/>
        <v>1.0055219598917158</v>
      </c>
    </row>
    <row r="204" spans="3:7" ht="12.75">
      <c r="C204">
        <v>280.95</v>
      </c>
      <c r="D204">
        <f t="shared" si="9"/>
        <v>285.8961538461538</v>
      </c>
      <c r="F204">
        <f t="shared" si="10"/>
        <v>-4.946153846153834</v>
      </c>
      <c r="G204">
        <f t="shared" si="11"/>
        <v>0.9826994739886726</v>
      </c>
    </row>
    <row r="205" spans="3:7" ht="12.75">
      <c r="C205">
        <v>275.95</v>
      </c>
      <c r="D205">
        <f t="shared" si="9"/>
        <v>285.9576923076923</v>
      </c>
      <c r="F205">
        <f t="shared" si="10"/>
        <v>-10.00769230769231</v>
      </c>
      <c r="G205">
        <f t="shared" si="11"/>
        <v>0.965002891767206</v>
      </c>
    </row>
    <row r="206" spans="3:7" ht="12.75">
      <c r="C206">
        <v>272.85</v>
      </c>
      <c r="D206">
        <f t="shared" si="9"/>
        <v>286.25769230769225</v>
      </c>
      <c r="F206">
        <f t="shared" si="10"/>
        <v>-13.40769230769223</v>
      </c>
      <c r="G206">
        <f t="shared" si="11"/>
        <v>0.9531621588939501</v>
      </c>
    </row>
    <row r="207" spans="3:7" ht="12.75">
      <c r="C207">
        <v>276.25</v>
      </c>
      <c r="D207">
        <f t="shared" si="9"/>
        <v>286.25769230769225</v>
      </c>
      <c r="F207">
        <f t="shared" si="10"/>
        <v>-10.007692307692253</v>
      </c>
      <c r="G207">
        <f t="shared" si="11"/>
        <v>0.9650395689736253</v>
      </c>
    </row>
    <row r="208" spans="3:7" ht="12.75">
      <c r="C208">
        <v>278.45</v>
      </c>
      <c r="D208">
        <f t="shared" si="9"/>
        <v>286.1653846153846</v>
      </c>
      <c r="F208">
        <f t="shared" si="10"/>
        <v>-7.7153846153846075</v>
      </c>
      <c r="G208">
        <f t="shared" si="11"/>
        <v>0.9730387215569265</v>
      </c>
    </row>
    <row r="209" spans="3:7" ht="12.75">
      <c r="C209">
        <v>285.75</v>
      </c>
      <c r="D209">
        <f t="shared" si="9"/>
        <v>285.78076923076924</v>
      </c>
      <c r="F209">
        <f t="shared" si="10"/>
        <v>-0.030769230769237765</v>
      </c>
      <c r="G209">
        <f t="shared" si="11"/>
        <v>0.9998923327456496</v>
      </c>
    </row>
    <row r="210" spans="3:7" ht="12.75">
      <c r="C210">
        <v>288.75</v>
      </c>
      <c r="D210">
        <f t="shared" si="9"/>
        <v>285.34230769230766</v>
      </c>
      <c r="F210">
        <f t="shared" si="10"/>
        <v>3.4076923076923435</v>
      </c>
      <c r="G210">
        <f t="shared" si="11"/>
        <v>1.0119424712558467</v>
      </c>
    </row>
    <row r="211" spans="3:7" ht="12.75">
      <c r="C211">
        <v>293.45</v>
      </c>
      <c r="D211">
        <f t="shared" si="9"/>
        <v>285.11153846153843</v>
      </c>
      <c r="F211">
        <f t="shared" si="10"/>
        <v>8.338461538461559</v>
      </c>
      <c r="G211">
        <f t="shared" si="11"/>
        <v>1.0292463138582741</v>
      </c>
    </row>
    <row r="212" spans="3:7" ht="12.75">
      <c r="C212">
        <v>297.65</v>
      </c>
      <c r="D212">
        <f t="shared" si="9"/>
        <v>285.2807692307692</v>
      </c>
      <c r="F212">
        <f t="shared" si="10"/>
        <v>12.369230769230796</v>
      </c>
      <c r="G212">
        <f t="shared" si="11"/>
        <v>1.0433580952637753</v>
      </c>
    </row>
    <row r="213" spans="3:7" ht="12.75">
      <c r="C213">
        <v>295.95</v>
      </c>
      <c r="D213">
        <f t="shared" si="9"/>
        <v>285.7346153846154</v>
      </c>
      <c r="F213">
        <f t="shared" si="10"/>
        <v>10.215384615384608</v>
      </c>
      <c r="G213">
        <f t="shared" si="11"/>
        <v>1.0357513023111817</v>
      </c>
    </row>
    <row r="214" spans="3:7" ht="12.75">
      <c r="C214">
        <v>294.95</v>
      </c>
      <c r="D214">
        <f t="shared" si="9"/>
        <v>286.21153846153845</v>
      </c>
      <c r="F214">
        <f t="shared" si="10"/>
        <v>8.738461538461536</v>
      </c>
      <c r="G214">
        <f t="shared" si="11"/>
        <v>1.0305314788685076</v>
      </c>
    </row>
    <row r="215" spans="3:7" ht="12.75">
      <c r="C215">
        <v>287.05</v>
      </c>
      <c r="D215">
        <f t="shared" si="9"/>
        <v>286.84230769230766</v>
      </c>
      <c r="F215">
        <f t="shared" si="10"/>
        <v>0.20769230769235492</v>
      </c>
      <c r="G215">
        <f t="shared" si="11"/>
        <v>1.0007240644149158</v>
      </c>
    </row>
    <row r="216" spans="3:7" ht="12.75">
      <c r="C216">
        <v>281.45</v>
      </c>
      <c r="D216">
        <f t="shared" si="9"/>
        <v>287.2653846153846</v>
      </c>
      <c r="F216">
        <f t="shared" si="10"/>
        <v>-5.81538461538463</v>
      </c>
      <c r="G216">
        <f t="shared" si="11"/>
        <v>0.9797560551085166</v>
      </c>
    </row>
    <row r="217" spans="3:7" ht="12.75">
      <c r="C217">
        <v>277.95</v>
      </c>
      <c r="D217">
        <f t="shared" si="9"/>
        <v>287.62692307692305</v>
      </c>
      <c r="F217">
        <f t="shared" si="10"/>
        <v>-9.67692307692306</v>
      </c>
      <c r="G217">
        <f t="shared" si="11"/>
        <v>0.9663559899977268</v>
      </c>
    </row>
    <row r="218" spans="3:7" ht="12.75">
      <c r="C218">
        <v>278.15</v>
      </c>
      <c r="D218">
        <f t="shared" si="9"/>
        <v>287.93461538461537</v>
      </c>
      <c r="F218">
        <f t="shared" si="10"/>
        <v>-9.784615384615392</v>
      </c>
      <c r="G218">
        <f t="shared" si="11"/>
        <v>0.9660179260783031</v>
      </c>
    </row>
    <row r="219" spans="3:7" ht="12.75">
      <c r="C219">
        <v>278.75</v>
      </c>
      <c r="D219">
        <f t="shared" si="9"/>
        <v>287.8653846153846</v>
      </c>
      <c r="F219">
        <f t="shared" si="10"/>
        <v>-9.115384615384585</v>
      </c>
      <c r="G219">
        <f t="shared" si="11"/>
        <v>0.9683345580867126</v>
      </c>
    </row>
    <row r="220" spans="3:7" ht="12.75">
      <c r="C220">
        <v>282.45</v>
      </c>
      <c r="D220">
        <f t="shared" si="9"/>
        <v>287.61923076923074</v>
      </c>
      <c r="F220">
        <f t="shared" si="10"/>
        <v>-5.169230769230751</v>
      </c>
      <c r="G220">
        <f t="shared" si="11"/>
        <v>0.9820275203594496</v>
      </c>
    </row>
    <row r="221" spans="3:7" ht="12.75">
      <c r="C221">
        <v>286.65</v>
      </c>
      <c r="D221">
        <f t="shared" si="9"/>
        <v>287.1730769230769</v>
      </c>
      <c r="F221">
        <f t="shared" si="10"/>
        <v>-0.5230769230769283</v>
      </c>
      <c r="G221">
        <f t="shared" si="11"/>
        <v>0.9981785307707761</v>
      </c>
    </row>
    <row r="222" spans="3:7" ht="12.75">
      <c r="C222">
        <v>291.25</v>
      </c>
      <c r="D222">
        <f t="shared" si="9"/>
        <v>286.5269230769231</v>
      </c>
      <c r="F222">
        <f t="shared" si="10"/>
        <v>4.723076923076917</v>
      </c>
      <c r="G222">
        <f t="shared" si="11"/>
        <v>1.0164838852571245</v>
      </c>
    </row>
    <row r="223" spans="3:7" ht="12.75">
      <c r="C223">
        <v>293.45</v>
      </c>
      <c r="D223">
        <f t="shared" si="9"/>
        <v>286.14230769230767</v>
      </c>
      <c r="F223">
        <f t="shared" si="10"/>
        <v>7.307692307692321</v>
      </c>
      <c r="G223">
        <f t="shared" si="11"/>
        <v>1.0255386641934487</v>
      </c>
    </row>
    <row r="224" ht="12.75">
      <c r="C224">
        <v>297.45</v>
      </c>
    </row>
    <row r="225" ht="12.75">
      <c r="C225">
        <v>296.75</v>
      </c>
    </row>
    <row r="226" ht="12.75">
      <c r="C226">
        <v>292.75</v>
      </c>
    </row>
    <row r="227" ht="12.75">
      <c r="C227">
        <v>289.15</v>
      </c>
    </row>
    <row r="228" ht="12.75">
      <c r="C228">
        <v>278.65</v>
      </c>
    </row>
    <row r="229" ht="12.75">
      <c r="C229">
        <v>276.45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Pasetti</dc:creator>
  <cp:keywords/>
  <dc:description/>
  <cp:lastModifiedBy>Paolo Pasetti</cp:lastModifiedBy>
  <dcterms:created xsi:type="dcterms:W3CDTF">2011-10-26T14:08:37Z</dcterms:created>
  <dcterms:modified xsi:type="dcterms:W3CDTF">2011-10-26T16:18:11Z</dcterms:modified>
  <cp:category/>
  <cp:version/>
  <cp:contentType/>
  <cp:contentStatus/>
</cp:coreProperties>
</file>