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24706553-4B70-4068-B134-606425D41A2F}" xr6:coauthVersionLast="44" xr6:coauthVersionMax="44" xr10:uidLastSave="{00000000-0000-0000-0000-000000000000}"/>
  <bookViews>
    <workbookView xWindow="-120" yWindow="-120" windowWidth="19440" windowHeight="11640" activeTab="1" xr2:uid="{00000000-000D-0000-FFFF-FFFF00000000}"/>
  </bookViews>
  <sheets>
    <sheet name="armonico" sheetId="11" r:id="rId1"/>
    <sheet name="circolare 2D" sheetId="4" r:id="rId2"/>
    <sheet name="circolare 2D (2)" sheetId="9" r:id="rId3"/>
    <sheet name="Grafico2" sheetId="10" r:id="rId4"/>
  </sheets>
  <definedNames>
    <definedName name="_xlchart.v1.0" hidden="1">armonico!$A$3:$A$13</definedName>
    <definedName name="_xlchart.v1.1" hidden="1">armonico!$D$3:$D$13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4" l="1"/>
  <c r="D5" i="4" s="1"/>
  <c r="C5" i="4"/>
  <c r="E5" i="4"/>
  <c r="F5" i="4"/>
  <c r="G5" i="4"/>
  <c r="H5" i="4"/>
  <c r="J5" i="4" s="1"/>
  <c r="I5" i="4"/>
  <c r="B6" i="4"/>
  <c r="C6" i="4"/>
  <c r="D6" i="4"/>
  <c r="E6" i="4"/>
  <c r="F6" i="4"/>
  <c r="G6" i="4"/>
  <c r="H6" i="4"/>
  <c r="J6" i="4" s="1"/>
  <c r="I6" i="4"/>
  <c r="B7" i="4"/>
  <c r="D7" i="4" s="1"/>
  <c r="C7" i="4"/>
  <c r="E7" i="4"/>
  <c r="F7" i="4"/>
  <c r="G7" i="4"/>
  <c r="H7" i="4"/>
  <c r="J7" i="4" s="1"/>
  <c r="I7" i="4"/>
  <c r="B8" i="4"/>
  <c r="I8" i="4" s="1"/>
  <c r="C8" i="4"/>
  <c r="D8" i="4"/>
  <c r="E8" i="4"/>
  <c r="G8" i="4" s="1"/>
  <c r="F8" i="4"/>
  <c r="H8" i="4"/>
  <c r="B9" i="4"/>
  <c r="C9" i="4"/>
  <c r="D9" i="4"/>
  <c r="E9" i="4"/>
  <c r="G9" i="4" s="1"/>
  <c r="F9" i="4"/>
  <c r="H9" i="4"/>
  <c r="J9" i="4" s="1"/>
  <c r="I9" i="4"/>
  <c r="B10" i="4"/>
  <c r="I10" i="4" s="1"/>
  <c r="J10" i="4" s="1"/>
  <c r="C10" i="4"/>
  <c r="D10" i="4"/>
  <c r="E10" i="4"/>
  <c r="G10" i="4" s="1"/>
  <c r="F10" i="4"/>
  <c r="H10" i="4"/>
  <c r="B11" i="4"/>
  <c r="D11" i="4" s="1"/>
  <c r="C11" i="4"/>
  <c r="E11" i="4"/>
  <c r="F11" i="4"/>
  <c r="G11" i="4"/>
  <c r="H11" i="4"/>
  <c r="B12" i="4"/>
  <c r="D12" i="4" s="1"/>
  <c r="C12" i="4"/>
  <c r="E12" i="4"/>
  <c r="G12" i="4" s="1"/>
  <c r="F12" i="4"/>
  <c r="H12" i="4"/>
  <c r="B13" i="4"/>
  <c r="D13" i="4" s="1"/>
  <c r="C13" i="4"/>
  <c r="E13" i="4"/>
  <c r="F13" i="4"/>
  <c r="G13" i="4"/>
  <c r="H13" i="4"/>
  <c r="J13" i="4" s="1"/>
  <c r="I13" i="4"/>
  <c r="B4" i="4"/>
  <c r="I4" i="4" s="1"/>
  <c r="J4" i="4" s="1"/>
  <c r="C4" i="4"/>
  <c r="D4" i="4"/>
  <c r="E4" i="4"/>
  <c r="G4" i="4" s="1"/>
  <c r="F4" i="4"/>
  <c r="H4" i="4"/>
  <c r="J8" i="4" l="1"/>
  <c r="I11" i="4"/>
  <c r="J11" i="4" s="1"/>
  <c r="I12" i="4"/>
  <c r="J12" i="4" s="1"/>
  <c r="I1" i="11"/>
  <c r="D14" i="11" s="1"/>
  <c r="F1" i="11" l="1"/>
  <c r="C94" i="11"/>
  <c r="C78" i="11"/>
  <c r="C90" i="11"/>
  <c r="C74" i="11"/>
  <c r="C58" i="11"/>
  <c r="C42" i="11"/>
  <c r="C26" i="11"/>
  <c r="D89" i="11"/>
  <c r="D73" i="11"/>
  <c r="D57" i="11"/>
  <c r="D41" i="11"/>
  <c r="D25" i="11"/>
  <c r="C86" i="11"/>
  <c r="C70" i="11"/>
  <c r="C54" i="11"/>
  <c r="C38" i="11"/>
  <c r="C22" i="11"/>
  <c r="D85" i="11"/>
  <c r="D53" i="11"/>
  <c r="D37" i="11"/>
  <c r="C98" i="11"/>
  <c r="C82" i="11"/>
  <c r="C66" i="11"/>
  <c r="C50" i="11"/>
  <c r="C34" i="11"/>
  <c r="C18" i="11"/>
  <c r="D101" i="11"/>
  <c r="D69" i="11"/>
  <c r="D21" i="11"/>
  <c r="D97" i="11"/>
  <c r="D81" i="11"/>
  <c r="D65" i="11"/>
  <c r="D49" i="11"/>
  <c r="D33" i="11"/>
  <c r="D17" i="11"/>
  <c r="C62" i="11"/>
  <c r="C46" i="11"/>
  <c r="C30" i="11"/>
  <c r="C14" i="11"/>
  <c r="D93" i="11"/>
  <c r="D77" i="11"/>
  <c r="D61" i="11"/>
  <c r="D45" i="11"/>
  <c r="D29" i="11"/>
  <c r="C101" i="11"/>
  <c r="C97" i="11"/>
  <c r="C93" i="11"/>
  <c r="C89" i="11"/>
  <c r="C85" i="11"/>
  <c r="C81" i="11"/>
  <c r="C77" i="11"/>
  <c r="C73" i="11"/>
  <c r="C69" i="11"/>
  <c r="C65" i="11"/>
  <c r="C61" i="11"/>
  <c r="C57" i="11"/>
  <c r="C53" i="11"/>
  <c r="C49" i="11"/>
  <c r="C45" i="11"/>
  <c r="C41" i="11"/>
  <c r="C37" i="11"/>
  <c r="C33" i="11"/>
  <c r="C29" i="11"/>
  <c r="C25" i="11"/>
  <c r="C21" i="11"/>
  <c r="C17" i="11"/>
  <c r="D100" i="11"/>
  <c r="D92" i="11"/>
  <c r="D84" i="11"/>
  <c r="D76" i="11"/>
  <c r="D68" i="11"/>
  <c r="D64" i="11"/>
  <c r="D56" i="11"/>
  <c r="D48" i="11"/>
  <c r="D40" i="11"/>
  <c r="D36" i="11"/>
  <c r="D28" i="11"/>
  <c r="D24" i="11"/>
  <c r="D16" i="11"/>
  <c r="C96" i="11"/>
  <c r="C92" i="11"/>
  <c r="C84" i="11"/>
  <c r="C76" i="11"/>
  <c r="C72" i="11"/>
  <c r="C68" i="11"/>
  <c r="C64" i="11"/>
  <c r="C60" i="11"/>
  <c r="C56" i="11"/>
  <c r="C52" i="11"/>
  <c r="C48" i="11"/>
  <c r="C44" i="11"/>
  <c r="C40" i="11"/>
  <c r="C36" i="11"/>
  <c r="C32" i="11"/>
  <c r="C28" i="11"/>
  <c r="C24" i="11"/>
  <c r="C20" i="11"/>
  <c r="C16" i="11"/>
  <c r="D99" i="11"/>
  <c r="D95" i="11"/>
  <c r="D91" i="11"/>
  <c r="D87" i="11"/>
  <c r="D83" i="11"/>
  <c r="D79" i="11"/>
  <c r="D75" i="11"/>
  <c r="D71" i="11"/>
  <c r="D67" i="11"/>
  <c r="D63" i="11"/>
  <c r="D59" i="11"/>
  <c r="D55" i="11"/>
  <c r="D51" i="11"/>
  <c r="D47" i="11"/>
  <c r="D43" i="11"/>
  <c r="D39" i="11"/>
  <c r="D35" i="11"/>
  <c r="D31" i="11"/>
  <c r="D27" i="11"/>
  <c r="D23" i="11"/>
  <c r="D19" i="11"/>
  <c r="D15" i="11"/>
  <c r="D96" i="11"/>
  <c r="D88" i="11"/>
  <c r="D80" i="11"/>
  <c r="D72" i="11"/>
  <c r="D60" i="11"/>
  <c r="D52" i="11"/>
  <c r="D44" i="11"/>
  <c r="D32" i="11"/>
  <c r="D20" i="11"/>
  <c r="C100" i="11"/>
  <c r="C88" i="11"/>
  <c r="C80" i="11"/>
  <c r="C99" i="11"/>
  <c r="C95" i="11"/>
  <c r="C91" i="11"/>
  <c r="C87" i="11"/>
  <c r="C83" i="11"/>
  <c r="C79" i="11"/>
  <c r="C75" i="11"/>
  <c r="C71" i="11"/>
  <c r="C67" i="11"/>
  <c r="C63" i="11"/>
  <c r="C59" i="11"/>
  <c r="C55" i="11"/>
  <c r="C51" i="11"/>
  <c r="C47" i="11"/>
  <c r="C43" i="11"/>
  <c r="C39" i="11"/>
  <c r="C35" i="11"/>
  <c r="C31" i="11"/>
  <c r="C27" i="11"/>
  <c r="C23" i="11"/>
  <c r="C19" i="11"/>
  <c r="C15" i="11"/>
  <c r="D98" i="11"/>
  <c r="D94" i="11"/>
  <c r="D90" i="11"/>
  <c r="D86" i="11"/>
  <c r="D82" i="11"/>
  <c r="D78" i="11"/>
  <c r="D74" i="11"/>
  <c r="D70" i="11"/>
  <c r="D66" i="11"/>
  <c r="D62" i="11"/>
  <c r="D58" i="11"/>
  <c r="D54" i="11"/>
  <c r="D50" i="11"/>
  <c r="D46" i="11"/>
  <c r="D42" i="11"/>
  <c r="D38" i="11"/>
  <c r="D34" i="11"/>
  <c r="D30" i="11"/>
  <c r="D26" i="11"/>
  <c r="D22" i="11"/>
  <c r="D18" i="11"/>
  <c r="B15" i="11"/>
  <c r="C5" i="11"/>
  <c r="C6" i="11"/>
  <c r="B8" i="11"/>
  <c r="B9" i="11"/>
  <c r="D10" i="11"/>
  <c r="D3" i="11"/>
  <c r="D11" i="11"/>
  <c r="B21" i="11"/>
  <c r="C9" i="11"/>
  <c r="B22" i="11"/>
  <c r="B26" i="11"/>
  <c r="B34" i="11"/>
  <c r="B38" i="11"/>
  <c r="B42" i="11"/>
  <c r="B46" i="11"/>
  <c r="B50" i="11"/>
  <c r="B54" i="11"/>
  <c r="B58" i="11"/>
  <c r="B62" i="11"/>
  <c r="B66" i="11"/>
  <c r="B70" i="11"/>
  <c r="B74" i="11"/>
  <c r="B78" i="11"/>
  <c r="B82" i="11"/>
  <c r="B86" i="11"/>
  <c r="B90" i="11"/>
  <c r="B94" i="11"/>
  <c r="B98" i="11"/>
  <c r="B5" i="11"/>
  <c r="D7" i="11"/>
  <c r="C10" i="11"/>
  <c r="B13" i="11"/>
  <c r="B19" i="11"/>
  <c r="D12" i="11"/>
  <c r="B25" i="11"/>
  <c r="B4" i="11"/>
  <c r="D6" i="11"/>
  <c r="B12" i="11"/>
  <c r="B16" i="11"/>
  <c r="B30" i="11"/>
  <c r="C3" i="11"/>
  <c r="B6" i="11"/>
  <c r="D8" i="11"/>
  <c r="C11" i="11"/>
  <c r="B14" i="11"/>
  <c r="B23" i="11"/>
  <c r="B27" i="11"/>
  <c r="B31" i="11"/>
  <c r="B35" i="11"/>
  <c r="B39" i="11"/>
  <c r="B43" i="11"/>
  <c r="B47" i="11"/>
  <c r="B51" i="11"/>
  <c r="B55" i="11"/>
  <c r="B59" i="11"/>
  <c r="B63" i="11"/>
  <c r="B67" i="11"/>
  <c r="B71" i="11"/>
  <c r="B75" i="11"/>
  <c r="B79" i="11"/>
  <c r="B83" i="11"/>
  <c r="B87" i="11"/>
  <c r="B91" i="11"/>
  <c r="B95" i="11"/>
  <c r="B99" i="11"/>
  <c r="C4" i="11"/>
  <c r="B7" i="11"/>
  <c r="D9" i="11"/>
  <c r="C12" i="11"/>
  <c r="B17" i="11"/>
  <c r="C13" i="11"/>
  <c r="B20" i="11"/>
  <c r="B24" i="11"/>
  <c r="B28" i="11"/>
  <c r="B32" i="11"/>
  <c r="B36" i="11"/>
  <c r="B40" i="11"/>
  <c r="B44" i="11"/>
  <c r="B48" i="11"/>
  <c r="B52" i="11"/>
  <c r="B56" i="11"/>
  <c r="B60" i="11"/>
  <c r="B64" i="11"/>
  <c r="B68" i="11"/>
  <c r="B72" i="11"/>
  <c r="B76" i="11"/>
  <c r="B80" i="11"/>
  <c r="B84" i="11"/>
  <c r="B88" i="11"/>
  <c r="B92" i="11"/>
  <c r="B96" i="11"/>
  <c r="B100" i="11"/>
  <c r="D4" i="11"/>
  <c r="B33" i="11"/>
  <c r="B45" i="11"/>
  <c r="B53" i="11"/>
  <c r="B57" i="11"/>
  <c r="B65" i="11"/>
  <c r="B73" i="11"/>
  <c r="B77" i="11"/>
  <c r="B81" i="11"/>
  <c r="B85" i="11"/>
  <c r="B93" i="11"/>
  <c r="B97" i="11"/>
  <c r="B101" i="11"/>
  <c r="C7" i="11"/>
  <c r="B10" i="11"/>
  <c r="B18" i="11"/>
  <c r="B29" i="11"/>
  <c r="B37" i="11"/>
  <c r="B41" i="11"/>
  <c r="B49" i="11"/>
  <c r="B61" i="11"/>
  <c r="B69" i="11"/>
  <c r="B89" i="11"/>
  <c r="B3" i="11"/>
  <c r="D5" i="11"/>
  <c r="C8" i="11"/>
  <c r="B11" i="11"/>
  <c r="D13" i="11"/>
  <c r="O1" i="4"/>
  <c r="B17" i="4"/>
  <c r="M1" i="9"/>
  <c r="L1" i="4" l="1"/>
  <c r="C17" i="4"/>
  <c r="C16" i="4"/>
  <c r="B16" i="4"/>
  <c r="C15" i="4"/>
  <c r="F3" i="4"/>
  <c r="B19" i="4"/>
  <c r="B15" i="4"/>
  <c r="E3" i="4"/>
  <c r="G3" i="4" s="1"/>
  <c r="C19" i="4"/>
  <c r="C18" i="4"/>
  <c r="C14" i="4"/>
  <c r="B18" i="4"/>
  <c r="B14" i="4"/>
  <c r="H3" i="4"/>
  <c r="C3" i="9"/>
  <c r="B3" i="9"/>
  <c r="K3" i="9" s="1"/>
  <c r="B4" i="9"/>
  <c r="C4" i="9"/>
  <c r="B5" i="9"/>
  <c r="C5" i="9"/>
  <c r="B6" i="9"/>
  <c r="C6" i="9"/>
  <c r="B7" i="9"/>
  <c r="C7" i="9"/>
  <c r="B8" i="9"/>
  <c r="C8" i="9"/>
  <c r="K8" i="9" s="1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K10" i="9" l="1"/>
  <c r="K6" i="9"/>
  <c r="K11" i="9"/>
  <c r="K4" i="9"/>
  <c r="K7" i="9"/>
  <c r="K9" i="9"/>
  <c r="K5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D19" i="9"/>
  <c r="D18" i="9"/>
  <c r="D17" i="9"/>
  <c r="D16" i="9"/>
  <c r="D15" i="9"/>
  <c r="D14" i="9"/>
  <c r="D13" i="9"/>
  <c r="E12" i="9"/>
  <c r="F12" i="9"/>
  <c r="D11" i="9"/>
  <c r="F11" i="9"/>
  <c r="E11" i="9"/>
  <c r="F9" i="9"/>
  <c r="D9" i="9"/>
  <c r="D8" i="9"/>
  <c r="E9" i="9"/>
  <c r="F7" i="9"/>
  <c r="E8" i="9"/>
  <c r="D6" i="9"/>
  <c r="E6" i="9"/>
  <c r="F6" i="9"/>
  <c r="E4" i="9"/>
  <c r="F4" i="9"/>
  <c r="G12" i="9" l="1"/>
  <c r="H12" i="9"/>
  <c r="I7" i="9"/>
  <c r="I12" i="9"/>
  <c r="G9" i="9"/>
  <c r="G6" i="9"/>
  <c r="H9" i="9"/>
  <c r="G11" i="9"/>
  <c r="G4" i="9"/>
  <c r="E13" i="9"/>
  <c r="F5" i="9"/>
  <c r="I5" i="9" s="1"/>
  <c r="D7" i="9"/>
  <c r="E10" i="9"/>
  <c r="F13" i="9"/>
  <c r="I13" i="9" s="1"/>
  <c r="D5" i="9"/>
  <c r="E5" i="9"/>
  <c r="F8" i="9"/>
  <c r="D10" i="9"/>
  <c r="D4" i="9"/>
  <c r="E7" i="9"/>
  <c r="F10" i="9"/>
  <c r="I10" i="9" s="1"/>
  <c r="D12" i="9"/>
  <c r="D3" i="9"/>
  <c r="J12" i="9" l="1"/>
  <c r="I6" i="9"/>
  <c r="I11" i="9"/>
  <c r="I8" i="9"/>
  <c r="G8" i="9"/>
  <c r="I9" i="9"/>
  <c r="J9" i="9" s="1"/>
  <c r="H6" i="9"/>
  <c r="H5" i="9"/>
  <c r="J5" i="9" s="1"/>
  <c r="G5" i="9"/>
  <c r="G7" i="9"/>
  <c r="H7" i="9"/>
  <c r="J7" i="9" s="1"/>
  <c r="H8" i="9"/>
  <c r="H13" i="9"/>
  <c r="J13" i="9" s="1"/>
  <c r="G13" i="9"/>
  <c r="H10" i="9"/>
  <c r="J10" i="9" s="1"/>
  <c r="G10" i="9"/>
  <c r="H11" i="9"/>
  <c r="J8" i="9" l="1"/>
  <c r="J11" i="9"/>
  <c r="J6" i="9"/>
  <c r="C3" i="4" l="1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3" i="4"/>
  <c r="I3" i="4" s="1"/>
  <c r="J3" i="4" s="1"/>
  <c r="D18" i="4" l="1"/>
  <c r="D14" i="4"/>
  <c r="D17" i="4"/>
  <c r="D19" i="4"/>
  <c r="D16" i="4"/>
  <c r="D15" i="4"/>
  <c r="D3" i="4"/>
</calcChain>
</file>

<file path=xl/sharedStrings.xml><?xml version="1.0" encoding="utf-8"?>
<sst xmlns="http://schemas.openxmlformats.org/spreadsheetml/2006/main" count="62" uniqueCount="20">
  <si>
    <t>t</t>
  </si>
  <si>
    <t>x</t>
  </si>
  <si>
    <t>v</t>
  </si>
  <si>
    <t>y</t>
  </si>
  <si>
    <t>m/s2</t>
  </si>
  <si>
    <t>T=</t>
  </si>
  <si>
    <t>a</t>
  </si>
  <si>
    <t>sec</t>
  </si>
  <si>
    <t>m</t>
  </si>
  <si>
    <t>m/s</t>
  </si>
  <si>
    <t>ax</t>
  </si>
  <si>
    <t>r</t>
  </si>
  <si>
    <t>Vx</t>
  </si>
  <si>
    <t>Vy</t>
  </si>
  <si>
    <t>ay</t>
  </si>
  <si>
    <t>theta</t>
  </si>
  <si>
    <r>
      <t>m/s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</si>
  <si>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w =</t>
  </si>
  <si>
    <t>rad/sec</t>
  </si>
  <si>
    <t>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</si>
</sst>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b/>
      <sz val="12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armonico!$B$1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armonico!$A$3:$A$12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armonico!$B$3:$B$12</c:f>
              <c:numCache>
                <c:formatCode>0.0000</c:formatCode>
                <c:ptCount val="10"/>
                <c:pt idx="0">
                  <c:v>0</c:v>
                </c:pt>
                <c:pt idx="1">
                  <c:v>1.5643446504023086</c:v>
                </c:pt>
                <c:pt idx="2">
                  <c:v>3.0901699437494741</c:v>
                </c:pt>
                <c:pt idx="3">
                  <c:v>4.5399049973954675</c:v>
                </c:pt>
                <c:pt idx="4">
                  <c:v>5.8778525229247318</c:v>
                </c:pt>
                <c:pt idx="5">
                  <c:v>7.0710678118654746</c:v>
                </c:pt>
                <c:pt idx="6">
                  <c:v>8.0901699437494745</c:v>
                </c:pt>
                <c:pt idx="7">
                  <c:v>8.9100652418836788</c:v>
                </c:pt>
                <c:pt idx="8">
                  <c:v>9.5105651629515346</c:v>
                </c:pt>
                <c:pt idx="9">
                  <c:v>9.8768834059513786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4-47B4-ABD3-5A81290A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14079"/>
        <c:axId val="1512013247"/>
      </c:scatterChart>
      <c:valAx>
        <c:axId val="1512014079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3247"/>
        <c:crosses val="autoZero"/>
        <c:crossBetween val="midCat"/>
      </c:valAx>
      <c:valAx>
        <c:axId val="15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2D'!$A$3:$A$101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2D'!$C$3:$C$101</c:f>
              <c:numCache>
                <c:formatCode>General</c:formatCode>
                <c:ptCount val="99"/>
                <c:pt idx="0">
                  <c:v>10</c:v>
                </c:pt>
                <c:pt idx="1">
                  <c:v>9.8769297573385835</c:v>
                </c:pt>
                <c:pt idx="2">
                  <c:v>9.5107482862800801</c:v>
                </c:pt>
                <c:pt idx="3">
                  <c:v>8.9104687953247463</c:v>
                </c:pt>
                <c:pt idx="4">
                  <c:v>8.0908665929958943</c:v>
                </c:pt>
                <c:pt idx="5">
                  <c:v>7.0721154076788082</c:v>
                </c:pt>
                <c:pt idx="6">
                  <c:v>5.8792908304912084</c:v>
                </c:pt>
                <c:pt idx="7">
                  <c:v>4.5417531034664869</c:v>
                </c:pt>
                <c:pt idx="8">
                  <c:v>3.0924244451313947</c:v>
                </c:pt>
                <c:pt idx="9">
                  <c:v>1.5669787014214185</c:v>
                </c:pt>
                <c:pt idx="10">
                  <c:v>2.9632679055989078E-3</c:v>
                </c:pt>
                <c:pt idx="11">
                  <c:v>-1.5611251036302609</c:v>
                </c:pt>
                <c:pt idx="12">
                  <c:v>-3.0867878661004</c:v>
                </c:pt>
                <c:pt idx="13">
                  <c:v>-4.5364722822254802</c:v>
                </c:pt>
                <c:pt idx="14">
                  <c:v>-5.8744957494305075</c:v>
                </c:pt>
                <c:pt idx="15">
                  <c:v>-7.0679240931563552</c:v>
                </c:pt>
                <c:pt idx="16">
                  <c:v>-8.0873822102307571</c:v>
                </c:pt>
                <c:pt idx="17">
                  <c:v>-8.9077771090834155</c:v>
                </c:pt>
                <c:pt idx="18">
                  <c:v>-9.5089155498583295</c:v>
                </c:pt>
                <c:pt idx="19">
                  <c:v>-9.8760010817996466</c:v>
                </c:pt>
                <c:pt idx="20">
                  <c:v>-9.9999982438086636</c:v>
                </c:pt>
                <c:pt idx="21">
                  <c:v>-9.8778549637218251</c:v>
                </c:pt>
                <c:pt idx="22">
                  <c:v>-9.5125776821630819</c:v>
                </c:pt>
                <c:pt idx="23">
                  <c:v>-8.9131573518684597</c:v>
                </c:pt>
                <c:pt idx="24">
                  <c:v>-8.0943481339390679</c:v>
                </c:pt>
                <c:pt idx="25">
                  <c:v>-7.0763042382036998</c:v>
                </c:pt>
                <c:pt idx="26">
                  <c:v>-5.8840838465199896</c:v>
                </c:pt>
                <c:pt idx="27">
                  <c:v>-4.5470323294699995</c:v>
                </c:pt>
                <c:pt idx="28">
                  <c:v>-3.0980599379845812</c:v>
                </c:pt>
                <c:pt idx="29">
                  <c:v>-1.5728317488296879</c:v>
                </c:pt>
                <c:pt idx="30">
                  <c:v>-8.8898026759836393E-3</c:v>
                </c:pt>
                <c:pt idx="31">
                  <c:v>1.5552709575122294</c:v>
                </c:pt>
                <c:pt idx="32">
                  <c:v>3.0811502028713855</c:v>
                </c:pt>
                <c:pt idx="33">
                  <c:v>4.5311898676018112</c:v>
                </c:pt>
                <c:pt idx="34">
                  <c:v>5.8696986050220943</c:v>
                </c:pt>
                <c:pt idx="35">
                  <c:v>7.0637302961084867</c:v>
                </c:pt>
                <c:pt idx="36">
                  <c:v>8.0838949868675058</c:v>
                </c:pt>
                <c:pt idx="37">
                  <c:v>8.9050822940898851</c:v>
                </c:pt>
                <c:pt idx="38">
                  <c:v>9.5070794735415589</c:v>
                </c:pt>
                <c:pt idx="39">
                  <c:v>9.8750689374312035</c:v>
                </c:pt>
                <c:pt idx="40">
                  <c:v>9.9999929752352728</c:v>
                </c:pt>
                <c:pt idx="41">
                  <c:v>9.8787767006244067</c:v>
                </c:pt>
                <c:pt idx="42">
                  <c:v>9.5144037368647805</c:v>
                </c:pt>
                <c:pt idx="43">
                  <c:v>8.9158427777702283</c:v>
                </c:pt>
                <c:pt idx="44">
                  <c:v>8.0978268318374287</c:v>
                </c:pt>
                <c:pt idx="45">
                  <c:v>7.0804905832597562</c:v>
                </c:pt>
                <c:pt idx="46">
                  <c:v>5.8888747958333534</c:v>
                </c:pt>
                <c:pt idx="47">
                  <c:v>4.552309958381767</c:v>
                </c:pt>
                <c:pt idx="48">
                  <c:v>3.1036943426805745</c:v>
                </c:pt>
                <c:pt idx="49">
                  <c:v>1.578684243799261</c:v>
                </c:pt>
                <c:pt idx="50">
                  <c:v>1.4816334323929483E-2</c:v>
                </c:pt>
                <c:pt idx="51">
                  <c:v>-1.549416265123513</c:v>
                </c:pt>
                <c:pt idx="52">
                  <c:v>-3.075511457424505</c:v>
                </c:pt>
                <c:pt idx="53">
                  <c:v>-4.5259058614508563</c:v>
                </c:pt>
                <c:pt idx="54">
                  <c:v>-5.864899398950925</c:v>
                </c:pt>
                <c:pt idx="55">
                  <c:v>-7.0595340180082395</c:v>
                </c:pt>
                <c:pt idx="56">
                  <c:v>-8.0804049241309936</c:v>
                </c:pt>
                <c:pt idx="57">
                  <c:v>-8.9023843512906868</c:v>
                </c:pt>
                <c:pt idx="58">
                  <c:v>-9.5052400579746692</c:v>
                </c:pt>
                <c:pt idx="59">
                  <c:v>-9.8741333245606597</c:v>
                </c:pt>
                <c:pt idx="60">
                  <c:v>-9.9999841942816765</c:v>
                </c:pt>
                <c:pt idx="61">
                  <c:v>-9.8796949677225783</c:v>
                </c:pt>
                <c:pt idx="62">
                  <c:v>-9.5162264497437992</c:v>
                </c:pt>
                <c:pt idx="63">
                  <c:v>-8.9185250720868261</c:v>
                </c:pt>
                <c:pt idx="64">
                  <c:v>-8.1013026854691237</c:v>
                </c:pt>
                <c:pt idx="65">
                  <c:v>-7.0846744413765661</c:v>
                </c:pt>
                <c:pt idx="66">
                  <c:v>-5.8936636767485373</c:v>
                </c:pt>
                <c:pt idx="67">
                  <c:v>-4.5575859883480643</c:v>
                </c:pt>
                <c:pt idx="68">
                  <c:v>-3.1093276572403368</c:v>
                </c:pt>
                <c:pt idx="69">
                  <c:v>-1.5845361842745249</c:v>
                </c:pt>
                <c:pt idx="70">
                  <c:v>-2.0742860767820614E-2</c:v>
                </c:pt>
                <c:pt idx="71">
                  <c:v>1.5435610285205212</c:v>
                </c:pt>
                <c:pt idx="72">
                  <c:v>3.0698716317403174</c:v>
                </c:pt>
                <c:pt idx="73">
                  <c:v>4.5206202656285779</c:v>
                </c:pt>
                <c:pt idx="74">
                  <c:v>5.8600981329026327</c:v>
                </c:pt>
                <c:pt idx="75">
                  <c:v>7.0553352603294908</c:v>
                </c:pt>
                <c:pt idx="76">
                  <c:v>8.0769120232470542</c:v>
                </c:pt>
                <c:pt idx="77">
                  <c:v>8.8996832816334308</c:v>
                </c:pt>
                <c:pt idx="78">
                  <c:v>9.5033973038037303</c:v>
                </c:pt>
                <c:pt idx="79">
                  <c:v>9.873194243516636</c:v>
                </c:pt>
                <c:pt idx="80">
                  <c:v>9.9999719009509604</c:v>
                </c:pt>
                <c:pt idx="81">
                  <c:v>9.8806097646938067</c:v>
                </c:pt>
                <c:pt idx="82">
                  <c:v>9.5180458201599265</c:v>
                </c:pt>
                <c:pt idx="83">
                  <c:v>8.9212042338761339</c:v>
                </c:pt>
                <c:pt idx="84">
                  <c:v>8.104775693613302</c:v>
                </c:pt>
                <c:pt idx="85">
                  <c:v>7.0888558110846001</c:v>
                </c:pt>
                <c:pt idx="86">
                  <c:v>5.8984504875835047</c:v>
                </c:pt>
                <c:pt idx="87">
                  <c:v>4.5628604175157559</c:v>
                </c:pt>
                <c:pt idx="88">
                  <c:v>3.11495987968524</c:v>
                </c:pt>
                <c:pt idx="89">
                  <c:v>1.5903875682000361</c:v>
                </c:pt>
                <c:pt idx="90">
                  <c:v>2.6669379926016392E-2</c:v>
                </c:pt>
                <c:pt idx="91">
                  <c:v>-1.5377052497598283</c:v>
                </c:pt>
                <c:pt idx="92">
                  <c:v>-3.0642307277997376</c:v>
                </c:pt>
                <c:pt idx="93">
                  <c:v>-4.5153330819914697</c:v>
                </c:pt>
                <c:pt idx="94">
                  <c:v>-5.8552948085636389</c:v>
                </c:pt>
                <c:pt idx="95">
                  <c:v>-7.0511340245469967</c:v>
                </c:pt>
                <c:pt idx="96">
                  <c:v>-8.0734162854425193</c:v>
                </c:pt>
                <c:pt idx="97">
                  <c:v>-8.896979086066839</c:v>
                </c:pt>
                <c:pt idx="98">
                  <c:v>-9.5015512116759915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AA-4FF3-BFEB-B45D443E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839743"/>
        <c:axId val="1104836831"/>
      </c:scatterChart>
      <c:valAx>
        <c:axId val="1104839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6831"/>
        <c:crosses val="autoZero"/>
        <c:crossBetween val="midCat"/>
      </c:valAx>
      <c:valAx>
        <c:axId val="1104836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735595732205018"/>
          <c:y val="0.20487185658941384"/>
          <c:w val="0.76351594488427565"/>
          <c:h val="0.7701431154436879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'circolare 2D'!$A$4:$A$13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'circolare 2D'!$E$4:$E$13</c:f>
              <c:numCache>
                <c:formatCode>General</c:formatCode>
                <c:ptCount val="10"/>
                <c:pt idx="0">
                  <c:v>1.5511718183900245</c:v>
                </c:pt>
                <c:pt idx="1">
                  <c:v>1.4936630183602866</c:v>
                </c:pt>
                <c:pt idx="2">
                  <c:v>1.3993891243057515</c:v>
                </c:pt>
                <c:pt idx="3">
                  <c:v>1.2706705984300051</c:v>
                </c:pt>
                <c:pt idx="4">
                  <c:v>1.1106757247759569</c:v>
                </c:pt>
                <c:pt idx="5">
                  <c:v>0.92334262492864427</c:v>
                </c:pt>
                <c:pt idx="6">
                  <c:v>0.71328232489941179</c:v>
                </c:pt>
                <c:pt idx="7">
                  <c:v>0.48566525910788555</c:v>
                </c:pt>
                <c:pt idx="8">
                  <c:v>0.24609400505823376</c:v>
                </c:pt>
                <c:pt idx="9">
                  <c:v>4.6538122457430849E-4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F5-4DF2-BDCC-0D48DEC1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548607"/>
        <c:axId val="1322559007"/>
      </c:scatterChart>
      <c:valAx>
        <c:axId val="1322548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2559007"/>
        <c:crosses val="autoZero"/>
        <c:crossBetween val="midCat"/>
      </c:valAx>
      <c:valAx>
        <c:axId val="132255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2548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2D'!$A$5:$A$15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'circolare 2D'!$H$5:$H$15</c:f>
              <c:numCache>
                <c:formatCode>General</c:formatCode>
                <c:ptCount val="11"/>
                <c:pt idx="0">
                  <c:v>-7.620422001616467E-2</c:v>
                </c:pt>
                <c:pt idx="1">
                  <c:v>-0.11195586909841837</c:v>
                </c:pt>
                <c:pt idx="2">
                  <c:v>-0.14495183098520964</c:v>
                </c:pt>
                <c:pt idx="3">
                  <c:v>-0.17437994146928762</c:v>
                </c:pt>
                <c:pt idx="4">
                  <c:v>-0.19951585561098378</c:v>
                </c:pt>
                <c:pt idx="5">
                  <c:v>-0.21974087679971119</c:v>
                </c:pt>
                <c:pt idx="6">
                  <c:v>-0.23455718538236392</c:v>
                </c:pt>
                <c:pt idx="7">
                  <c:v>-0.24360009202041938</c:v>
                </c:pt>
                <c:pt idx="8">
                  <c:v>-0.24664701417101553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63-4028-987C-E77F23F1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889791"/>
        <c:axId val="1377884383"/>
      </c:scatterChart>
      <c:valAx>
        <c:axId val="137788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7884383"/>
        <c:crosses val="autoZero"/>
        <c:crossBetween val="midCat"/>
      </c:valAx>
      <c:valAx>
        <c:axId val="1377884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7889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'circolare 2D'!$F$4:$F$13</c:f>
              <c:numCache>
                <c:formatCode>General</c:formatCode>
                <c:ptCount val="10"/>
                <c:pt idx="0">
                  <c:v>-0.24563436207620679</c:v>
                </c:pt>
                <c:pt idx="1">
                  <c:v>-0.48522266804307335</c:v>
                </c:pt>
                <c:pt idx="2">
                  <c:v>-0.71286767970976361</c:v>
                </c:pt>
                <c:pt idx="3">
                  <c:v>-0.92296613171098152</c:v>
                </c:pt>
                <c:pt idx="4">
                  <c:v>-1.1103466505526114</c:v>
                </c:pt>
                <c:pt idx="5">
                  <c:v>-1.270397043049881</c:v>
                </c:pt>
                <c:pt idx="6">
                  <c:v>-1.3991778210742514</c:v>
                </c:pt>
                <c:pt idx="7">
                  <c:v>-1.4935191683054054</c:v>
                </c:pt>
                <c:pt idx="8">
                  <c:v>-1.551098962243995</c:v>
                </c:pt>
                <c:pt idx="9">
                  <c:v>-1.5704999310475363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8D-4A28-B3B2-8392786C9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6231392"/>
        <c:axId val="2006232640"/>
      </c:scatterChart>
      <c:valAx>
        <c:axId val="200623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6232640"/>
        <c:crosses val="autoZero"/>
        <c:crossBetween val="midCat"/>
      </c:valAx>
      <c:valAx>
        <c:axId val="20062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6231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2D'!$A$3:$A$13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'circolare 2D'!$I$3:$I$13</c:f>
              <c:numCache>
                <c:formatCode>General</c:formatCode>
                <c:ptCount val="11"/>
                <c:pt idx="0">
                  <c:v>-0.24664702499999999</c:v>
                </c:pt>
                <c:pt idx="1">
                  <c:v>-0.23924348568714673</c:v>
                </c:pt>
                <c:pt idx="2">
                  <c:v>-0.21817683452607597</c:v>
                </c:pt>
                <c:pt idx="3">
                  <c:v>-0.18658588704770168</c:v>
                </c:pt>
                <c:pt idx="4">
                  <c:v>-0.14884103061501344</c:v>
                </c:pt>
                <c:pt idx="5">
                  <c:v>-0.10959785111727945</c:v>
                </c:pt>
                <c:pt idx="6">
                  <c:v>-7.2983257576992644E-2</c:v>
                </c:pt>
                <c:pt idx="7">
                  <c:v>-4.2121713318540553E-2</c:v>
                </c:pt>
                <c:pt idx="8">
                  <c:v>-1.9041216436577017E-2</c:v>
                </c:pt>
                <c:pt idx="9">
                  <c:v>-4.8579822142811938E-3</c:v>
                </c:pt>
                <c:pt idx="10">
                  <c:v>-7.3105128238750631E-5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9A-4EB3-83F8-9AE99E642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45728"/>
        <c:axId val="2010641568"/>
      </c:scatterChart>
      <c:valAx>
        <c:axId val="201064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0641568"/>
        <c:crosses val="autoZero"/>
        <c:crossBetween val="midCat"/>
      </c:valAx>
      <c:valAx>
        <c:axId val="20106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0645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359805523913296"/>
          <c:y val="0.12581065769969138"/>
          <c:w val="0.73445264391725684"/>
          <c:h val="0.76232313613277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'circolare 2D (2)'!$B$1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'circolare 2D (2)'!$B$3:$B$12</c:f>
              <c:numCache>
                <c:formatCode>General</c:formatCode>
                <c:ptCount val="10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70-40CB-BE4D-72A61F150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14079"/>
        <c:axId val="1512013247"/>
      </c:scatterChart>
      <c:valAx>
        <c:axId val="151201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3247"/>
        <c:crosses val="autoZero"/>
        <c:crossBetween val="midCat"/>
      </c:valAx>
      <c:valAx>
        <c:axId val="15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98717306242884"/>
          <c:y val="0.12891727193725924"/>
          <c:w val="0.75655646840548896"/>
          <c:h val="0.778131568488836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'circolare 2D (2)'!$C$1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'circolare 2D (2)'!$C$3:$C$12</c:f>
              <c:numCache>
                <c:formatCode>General</c:formatCode>
                <c:ptCount val="10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F6-4FFF-BB47-C33EE11CF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4543"/>
        <c:axId val="1512011583"/>
      </c:scatterChart>
      <c:valAx>
        <c:axId val="1645284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1583"/>
        <c:crosses val="autoZero"/>
        <c:crossBetween val="midCat"/>
      </c:valAx>
      <c:valAx>
        <c:axId val="151201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'circolare 2D (2)'!$C$1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(2)'!$B$3:$B$12</c:f>
              <c:numCache>
                <c:formatCode>General</c:formatCode>
                <c:ptCount val="10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</c:numCache>
            </c:numRef>
          </c:xVal>
          <c:yVal>
            <c:numRef>
              <c:f>'circolare 2D (2)'!$C$3:$C$12</c:f>
              <c:numCache>
                <c:formatCode>General</c:formatCode>
                <c:ptCount val="10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E-485D-9A61-668C7A141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1631"/>
        <c:axId val="1512017823"/>
      </c:scatterChart>
      <c:valAx>
        <c:axId val="1645281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7823"/>
        <c:crosses val="autoZero"/>
        <c:crossBetween val="midCat"/>
      </c:valAx>
      <c:valAx>
        <c:axId val="151201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1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x(t)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(2)'!$A$3:$A$101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 (2)'!$B$3:$B$101</c:f>
              <c:numCache>
                <c:formatCode>General</c:formatCode>
                <c:ptCount val="99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  <c:pt idx="10">
                  <c:v>9.7384763087819533</c:v>
                </c:pt>
                <c:pt idx="11">
                  <c:v>9.1743795528180989</c:v>
                </c:pt>
                <c:pt idx="12">
                  <c:v>8.3138346077868306</c:v>
                </c:pt>
                <c:pt idx="13">
                  <c:v>7.1846479306912627</c:v>
                </c:pt>
                <c:pt idx="14">
                  <c:v>5.8233064952408187</c:v>
                </c:pt>
                <c:pt idx="15">
                  <c:v>4.2737988023383018</c:v>
                </c:pt>
                <c:pt idx="16">
                  <c:v>2.5861934966111084</c:v>
                </c:pt>
                <c:pt idx="17">
                  <c:v>0.81502151760269115</c:v>
                </c:pt>
                <c:pt idx="18">
                  <c:v>-0.98248593745108248</c:v>
                </c:pt>
                <c:pt idx="19">
                  <c:v>-2.7482467032312403</c:v>
                </c:pt>
                <c:pt idx="20">
                  <c:v>-4.4252044329485205</c:v>
                </c:pt>
                <c:pt idx="21">
                  <c:v>-5.9591722380776391</c:v>
                </c:pt>
                <c:pt idx="22">
                  <c:v>-7.3005836083929951</c:v>
                </c:pt>
                <c:pt idx="23">
                  <c:v>-8.4060940355019458</c:v>
                </c:pt>
                <c:pt idx="24">
                  <c:v>-9.2399815872318793</c:v>
                </c:pt>
                <c:pt idx="25">
                  <c:v>-9.7753011766509701</c:v>
                </c:pt>
                <c:pt idx="26">
                  <c:v>-9.9947552282728402</c:v>
                </c:pt>
                <c:pt idx="27">
                  <c:v>-9.8912526079436986</c:v>
                </c:pt>
                <c:pt idx="28">
                  <c:v>-9.4681377559260902</c:v>
                </c:pt>
                <c:pt idx="29">
                  <c:v>-8.7390826192902242</c:v>
                </c:pt>
                <c:pt idx="30">
                  <c:v>-7.7276448755598768</c:v>
                </c:pt>
                <c:pt idx="31">
                  <c:v>-6.4665067225618342</c:v>
                </c:pt>
                <c:pt idx="32">
                  <c:v>-4.9964188311690245</c:v>
                </c:pt>
                <c:pt idx="33">
                  <c:v>-3.3648835845850504</c:v>
                </c:pt>
                <c:pt idx="34">
                  <c:v>-1.6246201521515418</c:v>
                </c:pt>
                <c:pt idx="35">
                  <c:v>0.16813900484349714</c:v>
                </c:pt>
                <c:pt idx="36">
                  <c:v>1.9554651510054337</c:v>
                </c:pt>
                <c:pt idx="37">
                  <c:v>3.6796051057238466</c:v>
                </c:pt>
                <c:pt idx="38">
                  <c:v>5.2848473994293075</c:v>
                </c:pt>
                <c:pt idx="39">
                  <c:v>6.719322456828615</c:v>
                </c:pt>
                <c:pt idx="40">
                  <c:v>7.9366786384915269</c:v>
                </c:pt>
                <c:pt idx="41">
                  <c:v>8.8975799835035971</c:v>
                </c:pt>
                <c:pt idx="42">
                  <c:v>9.57097725720417</c:v>
                </c:pt>
                <c:pt idx="43">
                  <c:v>9.9351112331341582</c:v>
                </c:pt>
                <c:pt idx="44">
                  <c:v>9.9782157905307436</c:v>
                </c:pt>
                <c:pt idx="45">
                  <c:v>9.6988981084508623</c:v>
                </c:pt>
                <c:pt idx="46">
                  <c:v>9.1061836714573037</c:v>
                </c:pt>
                <c:pt idx="47">
                  <c:v>8.219224632616033</c:v>
                </c:pt>
                <c:pt idx="48">
                  <c:v>7.0666809573587797</c:v>
                </c:pt>
                <c:pt idx="49">
                  <c:v>5.685794345070696</c:v>
                </c:pt>
                <c:pt idx="50">
                  <c:v>4.1211848524175663</c:v>
                </c:pt>
                <c:pt idx="51">
                  <c:v>2.4234091026592379</c:v>
                </c:pt>
                <c:pt idx="52">
                  <c:v>0.64732666897565894</c:v>
                </c:pt>
                <c:pt idx="53">
                  <c:v>-1.1496725817687454</c:v>
                </c:pt>
                <c:pt idx="54">
                  <c:v>-2.9095229056648915</c:v>
                </c:pt>
                <c:pt idx="55">
                  <c:v>-4.5753589377532133</c:v>
                </c:pt>
                <c:pt idx="56">
                  <c:v>-6.0933531606356084</c:v>
                </c:pt>
                <c:pt idx="57">
                  <c:v>-7.414455212290604</c:v>
                </c:pt>
                <c:pt idx="58">
                  <c:v>-8.4959768315086368</c:v>
                </c:pt>
                <c:pt idx="59">
                  <c:v>-9.3029712272169576</c:v>
                </c:pt>
                <c:pt idx="60">
                  <c:v>-9.8093623006649118</c:v>
                </c:pt>
                <c:pt idx="61">
                  <c:v>-9.9987872323485423</c:v>
                </c:pt>
                <c:pt idx="62">
                  <c:v>-9.865125207488104</c:v>
                </c:pt>
                <c:pt idx="63">
                  <c:v>-9.4126951955560187</c:v>
                </c:pt>
                <c:pt idx="64">
                  <c:v>-8.6561163930815805</c:v>
                </c:pt>
                <c:pt idx="65">
                  <c:v>-7.6198358391903334</c:v>
                </c:pt>
                <c:pt idx="66">
                  <c:v>-6.3373384678550035</c:v>
                </c:pt>
                <c:pt idx="67">
                  <c:v>-4.8500651221350317</c:v>
                </c:pt>
                <c:pt idx="68">
                  <c:v>-3.2060734921933824</c:v>
                </c:pt>
                <c:pt idx="69">
                  <c:v>-1.4584852456842752</c:v>
                </c:pt>
                <c:pt idx="70">
                  <c:v>0.33623047221136693</c:v>
                </c:pt>
                <c:pt idx="71">
                  <c:v>2.120081704500925</c:v>
                </c:pt>
                <c:pt idx="72">
                  <c:v>3.8354275541260834</c:v>
                </c:pt>
                <c:pt idx="73">
                  <c:v>5.4268407120445117</c:v>
                </c:pt>
                <c:pt idx="74">
                  <c:v>6.8428984584955108</c:v>
                </c:pt>
                <c:pt idx="75">
                  <c:v>8.0378442655162097</c:v>
                </c:pt>
                <c:pt idx="76">
                  <c:v>8.9730663099870753</c:v>
                </c:pt>
                <c:pt idx="77">
                  <c:v>9.6183451225845236</c:v>
                </c:pt>
                <c:pt idx="78">
                  <c:v>9.9528300578412736</c:v>
                </c:pt>
                <c:pt idx="79">
                  <c:v>9.9657130330138202</c:v>
                </c:pt>
                <c:pt idx="80">
                  <c:v>9.6565777654927807</c:v>
                </c:pt>
                <c:pt idx="81">
                  <c:v>9.0354132239823368</c:v>
                </c:pt>
                <c:pt idx="82">
                  <c:v>8.1222908588060427</c:v>
                </c:pt>
                <c:pt idx="83">
                  <c:v>6.946716040871542</c:v>
                </c:pt>
                <c:pt idx="84">
                  <c:v>5.5466746659970312</c:v>
                </c:pt>
                <c:pt idx="85">
                  <c:v>3.9674057313061368</c:v>
                </c:pt>
                <c:pt idx="86">
                  <c:v>2.2599395449569433</c:v>
                </c:pt>
                <c:pt idx="87">
                  <c:v>0.47944880347053687</c:v>
                </c:pt>
                <c:pt idx="88">
                  <c:v>-1.3165341823383272</c:v>
                </c:pt>
                <c:pt idx="89">
                  <c:v>-3.0699765067375968</c:v>
                </c:pt>
                <c:pt idx="90">
                  <c:v>-4.7242198639846613</c:v>
                </c:pt>
                <c:pt idx="91">
                  <c:v>-6.2258113263137362</c:v>
                </c:pt>
                <c:pt idx="92">
                  <c:v>-7.5262305477805747</c:v>
                </c:pt>
                <c:pt idx="93">
                  <c:v>-8.5834575834926792</c:v>
                </c:pt>
                <c:pt idx="94">
                  <c:v>-9.3633306638867086</c:v>
                </c:pt>
                <c:pt idx="95">
                  <c:v>-9.8406500508164267</c:v>
                </c:pt>
                <c:pt idx="96">
                  <c:v>-9.9999923069749901</c:v>
                </c:pt>
                <c:pt idx="97">
                  <c:v>-9.8362086674777256</c:v>
                </c:pt>
                <c:pt idx="98">
                  <c:v>-9.354591409916635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5B-4DA2-B2D4-2DA4BB078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840991"/>
        <c:axId val="1104834751"/>
      </c:scatterChart>
      <c:valAx>
        <c:axId val="1104840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4751"/>
        <c:crosses val="autoZero"/>
        <c:crossBetween val="midCat"/>
      </c:valAx>
      <c:valAx>
        <c:axId val="110483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40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(2)'!$A$3:$A$101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 (2)'!$C$3:$C$101</c:f>
              <c:numCache>
                <c:formatCode>General</c:formatCode>
                <c:ptCount val="99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  <c:pt idx="10">
                  <c:v>-2.2720209469308688</c:v>
                </c:pt>
                <c:pt idx="11">
                  <c:v>-3.9787887378991598</c:v>
                </c:pt>
                <c:pt idx="12">
                  <c:v>-5.5569914625061267</c:v>
                </c:pt>
                <c:pt idx="13">
                  <c:v>-6.9556332646290207</c:v>
                </c:pt>
                <c:pt idx="14">
                  <c:v>-8.1295203709989003</c:v>
                </c:pt>
                <c:pt idx="15">
                  <c:v>-9.040721420170609</c:v>
                </c:pt>
                <c:pt idx="16">
                  <c:v>-9.6597931239797479</c:v>
                </c:pt>
                <c:pt idx="17">
                  <c:v>-9.9667316571604658</c:v>
                </c:pt>
                <c:pt idx="18">
                  <c:v>-9.9516190332383037</c:v>
                </c:pt>
                <c:pt idx="19">
                  <c:v>-9.6149435806029881</c:v>
                </c:pt>
                <c:pt idx="20">
                  <c:v>-8.9675841633414723</c:v>
                </c:pt>
                <c:pt idx="21">
                  <c:v>-8.0304586566973093</c:v>
                </c:pt>
                <c:pt idx="22">
                  <c:v>-6.8338480358333618</c:v>
                </c:pt>
                <c:pt idx="23">
                  <c:v>-5.416417918356986</c:v>
                </c:pt>
                <c:pt idx="24">
                  <c:v>-3.8239691771268025</c:v>
                </c:pt>
                <c:pt idx="25">
                  <c:v>-2.1079579943077968</c:v>
                </c:pt>
                <c:pt idx="26">
                  <c:v>-0.32383317759724728</c:v>
                </c:pt>
                <c:pt idx="27">
                  <c:v>1.4707555357186222</c:v>
                </c:pt>
                <c:pt idx="28">
                  <c:v>3.2178202924972181</c:v>
                </c:pt>
                <c:pt idx="29">
                  <c:v>4.8609088628794019</c:v>
                </c:pt>
                <c:pt idx="30">
                  <c:v>6.3469287594263388</c:v>
                </c:pt>
                <c:pt idx="31">
                  <c:v>7.6278627941948853</c:v>
                </c:pt>
                <c:pt idx="32">
                  <c:v>8.6623206396172829</c:v>
                </c:pt>
                <c:pt idx="33">
                  <c:v>9.4168762581967727</c:v>
                </c:pt>
                <c:pt idx="34">
                  <c:v>9.8671479851689217</c:v>
                </c:pt>
                <c:pt idx="35">
                  <c:v>9.9985863638341517</c:v>
                </c:pt>
                <c:pt idx="36">
                  <c:v>9.8069442765421737</c:v>
                </c:pt>
                <c:pt idx="37">
                  <c:v>9.2984141801670148</c:v>
                </c:pt>
                <c:pt idx="38">
                  <c:v>8.4894280116357237</c:v>
                </c:pt>
                <c:pt idx="39">
                  <c:v>7.4061262290862064</c:v>
                </c:pt>
                <c:pt idx="40">
                  <c:v>6.0835131453225522</c:v>
                </c:pt>
                <c:pt idx="41">
                  <c:v>4.564325846952225</c:v>
                </c:pt>
                <c:pt idx="42">
                  <c:v>2.897653247384949</c:v>
                </c:pt>
                <c:pt idx="43">
                  <c:v>1.1373498957011758</c:v>
                </c:pt>
                <c:pt idx="44">
                  <c:v>-0.65970420462729873</c:v>
                </c:pt>
                <c:pt idx="45">
                  <c:v>-2.435441537357911</c:v>
                </c:pt>
                <c:pt idx="46">
                  <c:v>-4.1324833867402759</c:v>
                </c:pt>
                <c:pt idx="47">
                  <c:v>-5.6959938938343191</c:v>
                </c:pt>
                <c:pt idx="48">
                  <c:v>-7.0754519464768331</c:v>
                </c:pt>
                <c:pt idx="49">
                  <c:v>-8.2262836484990043</c:v>
                </c:pt>
                <c:pt idx="50">
                  <c:v>-9.1113026188467696</c:v>
                </c:pt>
                <c:pt idx="51">
                  <c:v>-9.7019115807735723</c:v>
                </c:pt>
                <c:pt idx="52">
                  <c:v>-9.9790264146174543</c:v>
                </c:pt>
                <c:pt idx="53">
                  <c:v>-9.9336928156013151</c:v>
                </c:pt>
                <c:pt idx="54">
                  <c:v>-9.5673756308306057</c:v>
                </c:pt>
                <c:pt idx="55">
                  <c:v>-8.8919115262536081</c:v>
                </c:pt>
                <c:pt idx="56">
                  <c:v>-7.9291265130386233</c:v>
                </c:pt>
                <c:pt idx="57">
                  <c:v>-6.7101306920906314</c:v>
                </c:pt>
                <c:pt idx="58">
                  <c:v>-5.2743130053560963</c:v>
                </c:pt>
                <c:pt idx="59">
                  <c:v>-3.6680684761292826</c:v>
                </c:pt>
                <c:pt idx="60">
                  <c:v>-1.9432990645533654</c:v>
                </c:pt>
                <c:pt idx="61">
                  <c:v>-0.1557365795944696</c:v>
                </c:pt>
                <c:pt idx="62">
                  <c:v>1.6368581614125197</c:v>
                </c:pt>
                <c:pt idx="63">
                  <c:v>3.3765617357834059</c:v>
                </c:pt>
                <c:pt idx="64">
                  <c:v>5.0071597727079116</c:v>
                </c:pt>
                <c:pt idx="65">
                  <c:v>6.4759633865387585</c:v>
                </c:pt>
                <c:pt idx="66">
                  <c:v>7.7355116924380116</c:v>
                </c:pt>
                <c:pt idx="67">
                  <c:v>8.7451053916490515</c:v>
                </c:pt>
                <c:pt idx="68">
                  <c:v>9.4721218722446192</c:v>
                </c:pt>
                <c:pt idx="69">
                  <c:v>9.8930693310075046</c:v>
                </c:pt>
                <c:pt idx="70">
                  <c:v>9.9943458550100477</c:v>
                </c:pt>
                <c:pt idx="71">
                  <c:v>9.7726789349819772</c:v>
                </c:pt>
                <c:pt idx="72">
                  <c:v>9.2352312086406592</c:v>
                </c:pt>
                <c:pt idx="73">
                  <c:v>8.3993690171402893</c:v>
                </c:pt>
                <c:pt idx="74">
                  <c:v>7.2921012531862006</c:v>
                </c:pt>
                <c:pt idx="75">
                  <c:v>5.9492066330989202</c:v>
                </c:pt>
                <c:pt idx="76">
                  <c:v>4.4140775929490568</c:v>
                </c:pt>
                <c:pt idx="77">
                  <c:v>2.7363181655016851</c:v>
                </c:pt>
                <c:pt idx="78">
                  <c:v>0.97014114423173448</c:v>
                </c:pt>
                <c:pt idx="79">
                  <c:v>-0.82738367376839828</c:v>
                </c:pt>
                <c:pt idx="80">
                  <c:v>-2.598173562137541</c:v>
                </c:pt>
                <c:pt idx="81">
                  <c:v>-4.2850096699873506</c:v>
                </c:pt>
                <c:pt idx="82">
                  <c:v>-5.8333859125687706</c:v>
                </c:pt>
                <c:pt idx="83">
                  <c:v>-7.1932702053723796</c:v>
                </c:pt>
                <c:pt idx="84">
                  <c:v>-8.3207211315838912</c:v>
                </c:pt>
                <c:pt idx="85">
                  <c:v>-9.1793078041429261</c:v>
                </c:pt>
                <c:pt idx="86">
                  <c:v>-9.741287042949704</c:v>
                </c:pt>
                <c:pt idx="87">
                  <c:v>-9.9884998295465106</c:v>
                </c:pt>
                <c:pt idx="88">
                  <c:v>-9.9129580724794124</c:v>
                </c:pt>
                <c:pt idx="89">
                  <c:v>-9.5171027234174179</c:v>
                </c:pt>
                <c:pt idx="90">
                  <c:v>-8.8137249036223473</c:v>
                </c:pt>
                <c:pt idx="91">
                  <c:v>-7.8255525893794617</c:v>
                </c:pt>
                <c:pt idx="92">
                  <c:v>-6.5845162116631251</c:v>
                </c:pt>
                <c:pt idx="93">
                  <c:v>-5.1307169004323399</c:v>
                </c:pt>
                <c:pt idx="94">
                  <c:v>-3.5111307122804298</c:v>
                </c:pt>
                <c:pt idx="95">
                  <c:v>-1.7780907112311914</c:v>
                </c:pt>
                <c:pt idx="96">
                  <c:v>1.2404049380560202E-2</c:v>
                </c:pt>
                <c:pt idx="97">
                  <c:v>1.8024980027273496</c:v>
                </c:pt>
                <c:pt idx="98">
                  <c:v>3.5343485331124174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F0-4FFE-A724-9A1057AAE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839743"/>
        <c:axId val="1104836831"/>
      </c:scatterChart>
      <c:valAx>
        <c:axId val="1104839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6831"/>
        <c:crosses val="autoZero"/>
        <c:crossBetween val="midCat"/>
      </c:valAx>
      <c:valAx>
        <c:axId val="1104836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x(t)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armonico!$A$3:$A$101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armonico!$B$3:$B$101</c:f>
              <c:numCache>
                <c:formatCode>0.0000</c:formatCode>
                <c:ptCount val="99"/>
                <c:pt idx="0">
                  <c:v>0</c:v>
                </c:pt>
                <c:pt idx="1">
                  <c:v>1.5643446504023086</c:v>
                </c:pt>
                <c:pt idx="2">
                  <c:v>3.0901699437494741</c:v>
                </c:pt>
                <c:pt idx="3">
                  <c:v>4.5399049973954675</c:v>
                </c:pt>
                <c:pt idx="4">
                  <c:v>5.8778525229247318</c:v>
                </c:pt>
                <c:pt idx="5">
                  <c:v>7.0710678118654746</c:v>
                </c:pt>
                <c:pt idx="6">
                  <c:v>8.0901699437494745</c:v>
                </c:pt>
                <c:pt idx="7">
                  <c:v>8.9100652418836788</c:v>
                </c:pt>
                <c:pt idx="8">
                  <c:v>9.5105651629515346</c:v>
                </c:pt>
                <c:pt idx="9">
                  <c:v>9.8768834059513786</c:v>
                </c:pt>
                <c:pt idx="10">
                  <c:v>10</c:v>
                </c:pt>
                <c:pt idx="11">
                  <c:v>9.8768834059513786</c:v>
                </c:pt>
                <c:pt idx="12">
                  <c:v>9.5105651629515364</c:v>
                </c:pt>
                <c:pt idx="13">
                  <c:v>8.9100652418836788</c:v>
                </c:pt>
                <c:pt idx="14">
                  <c:v>8.0901699437494745</c:v>
                </c:pt>
                <c:pt idx="15">
                  <c:v>7.0710678118654755</c:v>
                </c:pt>
                <c:pt idx="16">
                  <c:v>5.8778525229247327</c:v>
                </c:pt>
                <c:pt idx="17">
                  <c:v>4.5399049973954684</c:v>
                </c:pt>
                <c:pt idx="18">
                  <c:v>3.090169943749475</c:v>
                </c:pt>
                <c:pt idx="19">
                  <c:v>1.5643446504023097</c:v>
                </c:pt>
                <c:pt idx="20">
                  <c:v>1.22514845490862E-15</c:v>
                </c:pt>
                <c:pt idx="21">
                  <c:v>-1.5643446504023073</c:v>
                </c:pt>
                <c:pt idx="22">
                  <c:v>-3.0901699437494727</c:v>
                </c:pt>
                <c:pt idx="23">
                  <c:v>-4.5399049973954666</c:v>
                </c:pt>
                <c:pt idx="24">
                  <c:v>-5.87785252292473</c:v>
                </c:pt>
                <c:pt idx="25">
                  <c:v>-7.0710678118654746</c:v>
                </c:pt>
                <c:pt idx="26">
                  <c:v>-8.0901699437494727</c:v>
                </c:pt>
                <c:pt idx="27">
                  <c:v>-8.9100652418836788</c:v>
                </c:pt>
                <c:pt idx="28">
                  <c:v>-9.5105651629515346</c:v>
                </c:pt>
                <c:pt idx="29">
                  <c:v>-9.8768834059513768</c:v>
                </c:pt>
                <c:pt idx="30">
                  <c:v>-10</c:v>
                </c:pt>
                <c:pt idx="31">
                  <c:v>-9.8768834059513786</c:v>
                </c:pt>
                <c:pt idx="32">
                  <c:v>-9.5105651629515364</c:v>
                </c:pt>
                <c:pt idx="33">
                  <c:v>-8.9100652418836788</c:v>
                </c:pt>
                <c:pt idx="34">
                  <c:v>-8.0901699437494763</c:v>
                </c:pt>
                <c:pt idx="35">
                  <c:v>-7.0710678118654773</c:v>
                </c:pt>
                <c:pt idx="36">
                  <c:v>-5.8778525229247336</c:v>
                </c:pt>
                <c:pt idx="37">
                  <c:v>-4.5399049973954693</c:v>
                </c:pt>
                <c:pt idx="38">
                  <c:v>-3.0901699437494763</c:v>
                </c:pt>
                <c:pt idx="39">
                  <c:v>-1.5643446504023113</c:v>
                </c:pt>
                <c:pt idx="40">
                  <c:v>-2.45029690981724E-15</c:v>
                </c:pt>
                <c:pt idx="41">
                  <c:v>1.5643446504023062</c:v>
                </c:pt>
                <c:pt idx="42">
                  <c:v>3.0901699437494718</c:v>
                </c:pt>
                <c:pt idx="43">
                  <c:v>4.5399049973954657</c:v>
                </c:pt>
                <c:pt idx="44">
                  <c:v>5.8778525229247292</c:v>
                </c:pt>
                <c:pt idx="45">
                  <c:v>7.0710678118654737</c:v>
                </c:pt>
                <c:pt idx="46">
                  <c:v>8.0901699437494727</c:v>
                </c:pt>
                <c:pt idx="47">
                  <c:v>8.910065241883677</c:v>
                </c:pt>
                <c:pt idx="48">
                  <c:v>9.5105651629515346</c:v>
                </c:pt>
                <c:pt idx="49">
                  <c:v>9.8768834059513768</c:v>
                </c:pt>
                <c:pt idx="50">
                  <c:v>10</c:v>
                </c:pt>
                <c:pt idx="51">
                  <c:v>9.8768834059513786</c:v>
                </c:pt>
                <c:pt idx="52">
                  <c:v>9.5105651629515364</c:v>
                </c:pt>
                <c:pt idx="53">
                  <c:v>8.9100652418836752</c:v>
                </c:pt>
                <c:pt idx="54">
                  <c:v>8.0901699437494763</c:v>
                </c:pt>
                <c:pt idx="55">
                  <c:v>7.0710678118654835</c:v>
                </c:pt>
                <c:pt idx="56">
                  <c:v>5.8778525229247336</c:v>
                </c:pt>
                <c:pt idx="57">
                  <c:v>4.539904997395463</c:v>
                </c:pt>
                <c:pt idx="58">
                  <c:v>3.0901699437494781</c:v>
                </c:pt>
                <c:pt idx="59">
                  <c:v>1.5643446504023208</c:v>
                </c:pt>
                <c:pt idx="60">
                  <c:v>3.67544536472586E-15</c:v>
                </c:pt>
                <c:pt idx="61">
                  <c:v>-1.5643446504023137</c:v>
                </c:pt>
                <c:pt idx="62">
                  <c:v>-3.0901699437494705</c:v>
                </c:pt>
                <c:pt idx="63">
                  <c:v>-4.5399049973954568</c:v>
                </c:pt>
                <c:pt idx="64">
                  <c:v>-5.8778525229247283</c:v>
                </c:pt>
                <c:pt idx="65">
                  <c:v>-7.0710678118654791</c:v>
                </c:pt>
                <c:pt idx="66">
                  <c:v>-8.0901699437494727</c:v>
                </c:pt>
                <c:pt idx="67">
                  <c:v>-8.9100652418836717</c:v>
                </c:pt>
                <c:pt idx="68">
                  <c:v>-9.5105651629515346</c:v>
                </c:pt>
                <c:pt idx="69">
                  <c:v>-9.8768834059513786</c:v>
                </c:pt>
                <c:pt idx="70">
                  <c:v>-10</c:v>
                </c:pt>
                <c:pt idx="71">
                  <c:v>-9.8768834059513786</c:v>
                </c:pt>
                <c:pt idx="72">
                  <c:v>-9.5105651629515382</c:v>
                </c:pt>
                <c:pt idx="73">
                  <c:v>-8.910065241883677</c:v>
                </c:pt>
                <c:pt idx="74">
                  <c:v>-8.0901699437494763</c:v>
                </c:pt>
                <c:pt idx="75">
                  <c:v>-7.0710678118654844</c:v>
                </c:pt>
                <c:pt idx="76">
                  <c:v>-5.8778525229247345</c:v>
                </c:pt>
                <c:pt idx="77">
                  <c:v>-4.5399049973954639</c:v>
                </c:pt>
                <c:pt idx="78">
                  <c:v>-3.090169943749479</c:v>
                </c:pt>
                <c:pt idx="79">
                  <c:v>-1.5643446504023224</c:v>
                </c:pt>
                <c:pt idx="80">
                  <c:v>-4.90059381963448E-15</c:v>
                </c:pt>
                <c:pt idx="81">
                  <c:v>1.5643446504023126</c:v>
                </c:pt>
                <c:pt idx="82">
                  <c:v>3.0901699437494696</c:v>
                </c:pt>
                <c:pt idx="83">
                  <c:v>4.5399049973954551</c:v>
                </c:pt>
                <c:pt idx="84">
                  <c:v>5.8778525229247265</c:v>
                </c:pt>
                <c:pt idx="85">
                  <c:v>7.0710678118654782</c:v>
                </c:pt>
                <c:pt idx="86">
                  <c:v>8.090169943749471</c:v>
                </c:pt>
                <c:pt idx="87">
                  <c:v>8.9100652418836717</c:v>
                </c:pt>
                <c:pt idx="88">
                  <c:v>9.5105651629515346</c:v>
                </c:pt>
                <c:pt idx="89">
                  <c:v>9.8768834059513786</c:v>
                </c:pt>
                <c:pt idx="90">
                  <c:v>10</c:v>
                </c:pt>
                <c:pt idx="91">
                  <c:v>9.8768834059513804</c:v>
                </c:pt>
                <c:pt idx="92">
                  <c:v>9.5105651629515382</c:v>
                </c:pt>
                <c:pt idx="93">
                  <c:v>8.910065241883677</c:v>
                </c:pt>
                <c:pt idx="94">
                  <c:v>8.0901699437494781</c:v>
                </c:pt>
                <c:pt idx="95">
                  <c:v>7.0710678118654862</c:v>
                </c:pt>
                <c:pt idx="96">
                  <c:v>5.8778525229247354</c:v>
                </c:pt>
                <c:pt idx="97">
                  <c:v>4.5399049973954657</c:v>
                </c:pt>
                <c:pt idx="98">
                  <c:v>3.0901699437494798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29-445D-AFDC-3F29C13D6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840991"/>
        <c:axId val="1104834751"/>
      </c:scatterChart>
      <c:valAx>
        <c:axId val="1104840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4751"/>
        <c:crosses val="autoZero"/>
        <c:crossBetween val="midCat"/>
      </c:valAx>
      <c:valAx>
        <c:axId val="110483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40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theta</a:t>
            </a:r>
            <a:r>
              <a:rPr lang="en-US" baseline="0"/>
              <a:t> (t)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(2)'!$A$3:$A$13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'circolare 2D (2)'!$K$3:$K$13</c:f>
              <c:numCache>
                <c:formatCode>General</c:formatCode>
                <c:ptCount val="11"/>
                <c:pt idx="0">
                  <c:v>1.5707963267948966</c:v>
                </c:pt>
                <c:pt idx="1">
                  <c:v>1.3907963267948966</c:v>
                </c:pt>
                <c:pt idx="2">
                  <c:v>1.2107963267948967</c:v>
                </c:pt>
                <c:pt idx="3">
                  <c:v>1.0307963267948967</c:v>
                </c:pt>
                <c:pt idx="4">
                  <c:v>0.8507963267948967</c:v>
                </c:pt>
                <c:pt idx="5">
                  <c:v>0.67079632679489676</c:v>
                </c:pt>
                <c:pt idx="6">
                  <c:v>0.49079632679489654</c:v>
                </c:pt>
                <c:pt idx="7">
                  <c:v>0.3107963267948966</c:v>
                </c:pt>
                <c:pt idx="8">
                  <c:v>0.13079632679489667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8-43BD-AE5E-0CC471BC1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925359"/>
        <c:axId val="1994924111"/>
      </c:scatterChart>
      <c:valAx>
        <c:axId val="199492535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924111"/>
        <c:crosses val="autoZero"/>
        <c:crossBetween val="midCat"/>
      </c:valAx>
      <c:valAx>
        <c:axId val="1994924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925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913559556540638"/>
          <c:y val="7.7613243202540871E-2"/>
          <c:w val="0.57404622481880085"/>
          <c:h val="0.899368539616872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'circolare 2D (2)'!$C$1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(2)'!$B$3:$B$38</c:f>
              <c:numCache>
                <c:formatCode>General</c:formatCode>
                <c:ptCount val="36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  <c:pt idx="10">
                  <c:v>9.7384763087819533</c:v>
                </c:pt>
                <c:pt idx="11">
                  <c:v>9.1743795528180989</c:v>
                </c:pt>
                <c:pt idx="12">
                  <c:v>8.3138346077868306</c:v>
                </c:pt>
                <c:pt idx="13">
                  <c:v>7.1846479306912627</c:v>
                </c:pt>
                <c:pt idx="14">
                  <c:v>5.8233064952408187</c:v>
                </c:pt>
                <c:pt idx="15">
                  <c:v>4.2737988023383018</c:v>
                </c:pt>
                <c:pt idx="16">
                  <c:v>2.5861934966111084</c:v>
                </c:pt>
                <c:pt idx="17">
                  <c:v>0.81502151760269115</c:v>
                </c:pt>
                <c:pt idx="18">
                  <c:v>-0.98248593745108248</c:v>
                </c:pt>
                <c:pt idx="19">
                  <c:v>-2.7482467032312403</c:v>
                </c:pt>
                <c:pt idx="20">
                  <c:v>-4.4252044329485205</c:v>
                </c:pt>
                <c:pt idx="21">
                  <c:v>-5.9591722380776391</c:v>
                </c:pt>
                <c:pt idx="22">
                  <c:v>-7.3005836083929951</c:v>
                </c:pt>
                <c:pt idx="23">
                  <c:v>-8.4060940355019458</c:v>
                </c:pt>
                <c:pt idx="24">
                  <c:v>-9.2399815872318793</c:v>
                </c:pt>
                <c:pt idx="25">
                  <c:v>-9.7753011766509701</c:v>
                </c:pt>
                <c:pt idx="26">
                  <c:v>-9.9947552282728402</c:v>
                </c:pt>
                <c:pt idx="27">
                  <c:v>-9.8912526079436986</c:v>
                </c:pt>
                <c:pt idx="28">
                  <c:v>-9.4681377559260902</c:v>
                </c:pt>
                <c:pt idx="29">
                  <c:v>-8.7390826192902242</c:v>
                </c:pt>
                <c:pt idx="30">
                  <c:v>-7.7276448755598768</c:v>
                </c:pt>
                <c:pt idx="31">
                  <c:v>-6.4665067225618342</c:v>
                </c:pt>
                <c:pt idx="32">
                  <c:v>-4.9964188311690245</c:v>
                </c:pt>
                <c:pt idx="33">
                  <c:v>-3.3648835845850504</c:v>
                </c:pt>
                <c:pt idx="34">
                  <c:v>-1.6246201521515418</c:v>
                </c:pt>
                <c:pt idx="35">
                  <c:v>0.16813900484349714</c:v>
                </c:pt>
              </c:numCache>
            </c:numRef>
          </c:xVal>
          <c:yVal>
            <c:numRef>
              <c:f>'circolare 2D (2)'!$C$3:$C$38</c:f>
              <c:numCache>
                <c:formatCode>General</c:formatCode>
                <c:ptCount val="36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  <c:pt idx="10">
                  <c:v>-2.2720209469308688</c:v>
                </c:pt>
                <c:pt idx="11">
                  <c:v>-3.9787887378991598</c:v>
                </c:pt>
                <c:pt idx="12">
                  <c:v>-5.5569914625061267</c:v>
                </c:pt>
                <c:pt idx="13">
                  <c:v>-6.9556332646290207</c:v>
                </c:pt>
                <c:pt idx="14">
                  <c:v>-8.1295203709989003</c:v>
                </c:pt>
                <c:pt idx="15">
                  <c:v>-9.040721420170609</c:v>
                </c:pt>
                <c:pt idx="16">
                  <c:v>-9.6597931239797479</c:v>
                </c:pt>
                <c:pt idx="17">
                  <c:v>-9.9667316571604658</c:v>
                </c:pt>
                <c:pt idx="18">
                  <c:v>-9.9516190332383037</c:v>
                </c:pt>
                <c:pt idx="19">
                  <c:v>-9.6149435806029881</c:v>
                </c:pt>
                <c:pt idx="20">
                  <c:v>-8.9675841633414723</c:v>
                </c:pt>
                <c:pt idx="21">
                  <c:v>-8.0304586566973093</c:v>
                </c:pt>
                <c:pt idx="22">
                  <c:v>-6.8338480358333618</c:v>
                </c:pt>
                <c:pt idx="23">
                  <c:v>-5.416417918356986</c:v>
                </c:pt>
                <c:pt idx="24">
                  <c:v>-3.8239691771268025</c:v>
                </c:pt>
                <c:pt idx="25">
                  <c:v>-2.1079579943077968</c:v>
                </c:pt>
                <c:pt idx="26">
                  <c:v>-0.32383317759724728</c:v>
                </c:pt>
                <c:pt idx="27">
                  <c:v>1.4707555357186222</c:v>
                </c:pt>
                <c:pt idx="28">
                  <c:v>3.2178202924972181</c:v>
                </c:pt>
                <c:pt idx="29">
                  <c:v>4.8609088628794019</c:v>
                </c:pt>
                <c:pt idx="30">
                  <c:v>6.3469287594263388</c:v>
                </c:pt>
                <c:pt idx="31">
                  <c:v>7.6278627941948853</c:v>
                </c:pt>
                <c:pt idx="32">
                  <c:v>8.6623206396172829</c:v>
                </c:pt>
                <c:pt idx="33">
                  <c:v>9.4168762581967727</c:v>
                </c:pt>
                <c:pt idx="34">
                  <c:v>9.8671479851689217</c:v>
                </c:pt>
                <c:pt idx="35">
                  <c:v>9.9985863638341517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99-491C-A39A-A251FCC3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2367"/>
        <c:axId val="66076095"/>
      </c:scatterChart>
      <c:valAx>
        <c:axId val="6606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6076095"/>
        <c:crosses val="autoZero"/>
        <c:crossBetween val="midCat"/>
      </c:valAx>
      <c:valAx>
        <c:axId val="6607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60623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735595732205018"/>
          <c:y val="0.20487185658941384"/>
          <c:w val="0.76351594488427565"/>
          <c:h val="0.770143115443687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none"/>
          </c:marker>
          <c:xVal>
            <c:numRef>
              <c:f>armonico!$A$4:$A$13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armonico!$C$4:$C$13</c:f>
              <c:numCache>
                <c:formatCode>0.0000</c:formatCode>
                <c:ptCount val="10"/>
                <c:pt idx="0">
                  <c:v>1.5514572174249892</c:v>
                </c:pt>
                <c:pt idx="1">
                  <c:v>1.4939160823707778</c:v>
                </c:pt>
                <c:pt idx="2">
                  <c:v>1.3995897753453765</c:v>
                </c:pt>
                <c:pt idx="3">
                  <c:v>1.2708009230788149</c:v>
                </c:pt>
                <c:pt idx="4">
                  <c:v>1.1107207345395915</c:v>
                </c:pt>
                <c:pt idx="5">
                  <c:v>0.92329091524522833</c:v>
                </c:pt>
                <c:pt idx="6">
                  <c:v>0.71312660939065953</c:v>
                </c:pt>
                <c:pt idx="7">
                  <c:v>0.48540275968136665</c:v>
                </c:pt>
                <c:pt idx="8">
                  <c:v>0.24572668306931938</c:v>
                </c:pt>
                <c:pt idx="9">
                  <c:v>9.6222934637445164E-17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CF-4A9A-A7C8-80B0A02E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548607"/>
        <c:axId val="1322559007"/>
      </c:scatterChart>
      <c:valAx>
        <c:axId val="1322548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2559007"/>
        <c:crosses val="autoZero"/>
        <c:crossBetween val="midCat"/>
      </c:valAx>
      <c:valAx>
        <c:axId val="132255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2548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armonico!$A$3:$A$13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armonico!$D$3:$D$13</c:f>
              <c:numCache>
                <c:formatCode>0.0000</c:formatCode>
                <c:ptCount val="11"/>
                <c:pt idx="0">
                  <c:v>0</c:v>
                </c:pt>
                <c:pt idx="1">
                  <c:v>-3.8598657116078045E-2</c:v>
                </c:pt>
                <c:pt idx="2">
                  <c:v>-7.6246887192359655E-2</c:v>
                </c:pt>
                <c:pt idx="3">
                  <c:v>-0.11201766585705469</c:v>
                </c:pt>
                <c:pt idx="4">
                  <c:v>-0.14503019782303028</c:v>
                </c:pt>
                <c:pt idx="5">
                  <c:v>-0.17447160499097197</c:v>
                </c:pt>
                <c:pt idx="6">
                  <c:v>-0.19961694220597664</c:v>
                </c:pt>
                <c:pt idx="7">
                  <c:v>-0.21984704781322115</c:v>
                </c:pt>
                <c:pt idx="8">
                  <c:v>-0.23466378947278399</c:v>
                </c:pt>
                <c:pt idx="9">
                  <c:v>-0.24370232983106041</c:v>
                </c:pt>
                <c:pt idx="10">
                  <c:v>-0.24674011002723395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CD-4C07-9ED5-DEFD5B5B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889791"/>
        <c:axId val="1377884383"/>
      </c:scatterChart>
      <c:valAx>
        <c:axId val="137788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7884383"/>
        <c:crosses val="autoZero"/>
        <c:crossBetween val="midCat"/>
      </c:valAx>
      <c:valAx>
        <c:axId val="1377884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7889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armonico!$C$1:$C$2</c:f>
              <c:strCache>
                <c:ptCount val="2"/>
                <c:pt idx="0">
                  <c:v>Vx</c:v>
                </c:pt>
                <c:pt idx="1">
                  <c:v>m/s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armonico!$A$3:$A$101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armonico!$C$3:$C$101</c:f>
              <c:numCache>
                <c:formatCode>0.0000</c:formatCode>
                <c:ptCount val="99"/>
                <c:pt idx="0">
                  <c:v>1.5707963267948966</c:v>
                </c:pt>
                <c:pt idx="1">
                  <c:v>1.5514572174249892</c:v>
                </c:pt>
                <c:pt idx="2">
                  <c:v>1.4939160823707778</c:v>
                </c:pt>
                <c:pt idx="3">
                  <c:v>1.3995897753453765</c:v>
                </c:pt>
                <c:pt idx="4">
                  <c:v>1.2708009230788149</c:v>
                </c:pt>
                <c:pt idx="5">
                  <c:v>1.1107207345395915</c:v>
                </c:pt>
                <c:pt idx="6">
                  <c:v>0.92329091524522833</c:v>
                </c:pt>
                <c:pt idx="7">
                  <c:v>0.71312660939065953</c:v>
                </c:pt>
                <c:pt idx="8">
                  <c:v>0.48540275968136665</c:v>
                </c:pt>
                <c:pt idx="9">
                  <c:v>0.24572668306931938</c:v>
                </c:pt>
                <c:pt idx="10">
                  <c:v>9.6222934637445164E-17</c:v>
                </c:pt>
                <c:pt idx="11">
                  <c:v>-0.24572668306931922</c:v>
                </c:pt>
                <c:pt idx="12">
                  <c:v>-0.48540275968136648</c:v>
                </c:pt>
                <c:pt idx="13">
                  <c:v>-0.71312660939065942</c:v>
                </c:pt>
                <c:pt idx="14">
                  <c:v>-0.92329091524522822</c:v>
                </c:pt>
                <c:pt idx="15">
                  <c:v>-1.1107207345395915</c:v>
                </c:pt>
                <c:pt idx="16">
                  <c:v>-1.2708009230788149</c:v>
                </c:pt>
                <c:pt idx="17">
                  <c:v>-1.3995897753453763</c:v>
                </c:pt>
                <c:pt idx="18">
                  <c:v>-1.4939160823707778</c:v>
                </c:pt>
                <c:pt idx="19">
                  <c:v>-1.551457217424989</c:v>
                </c:pt>
                <c:pt idx="20">
                  <c:v>-1.5707963267948966</c:v>
                </c:pt>
                <c:pt idx="21">
                  <c:v>-1.5514572174249892</c:v>
                </c:pt>
                <c:pt idx="22">
                  <c:v>-1.493916082370778</c:v>
                </c:pt>
                <c:pt idx="23">
                  <c:v>-1.3995897753453765</c:v>
                </c:pt>
                <c:pt idx="24">
                  <c:v>-1.2708009230788151</c:v>
                </c:pt>
                <c:pt idx="25">
                  <c:v>-1.1107207345395917</c:v>
                </c:pt>
                <c:pt idx="26">
                  <c:v>-0.92329091524522855</c:v>
                </c:pt>
                <c:pt idx="27">
                  <c:v>-0.71312660939065975</c:v>
                </c:pt>
                <c:pt idx="28">
                  <c:v>-0.48540275968136687</c:v>
                </c:pt>
                <c:pt idx="29">
                  <c:v>-0.24572668306931958</c:v>
                </c:pt>
                <c:pt idx="30">
                  <c:v>-2.8866880391233548E-16</c:v>
                </c:pt>
                <c:pt idx="31">
                  <c:v>0.245726683069319</c:v>
                </c:pt>
                <c:pt idx="32">
                  <c:v>0.48540275968136631</c:v>
                </c:pt>
                <c:pt idx="33">
                  <c:v>0.71312660939065931</c:v>
                </c:pt>
                <c:pt idx="34">
                  <c:v>0.92329091524522799</c:v>
                </c:pt>
                <c:pt idx="35">
                  <c:v>1.1107207345395913</c:v>
                </c:pt>
                <c:pt idx="36">
                  <c:v>1.2708009230788149</c:v>
                </c:pt>
                <c:pt idx="37">
                  <c:v>1.3995897753453763</c:v>
                </c:pt>
                <c:pt idx="38">
                  <c:v>1.4939160823707778</c:v>
                </c:pt>
                <c:pt idx="39">
                  <c:v>1.551457217424989</c:v>
                </c:pt>
                <c:pt idx="40">
                  <c:v>1.5707963267948966</c:v>
                </c:pt>
                <c:pt idx="41">
                  <c:v>1.5514572174249892</c:v>
                </c:pt>
                <c:pt idx="42">
                  <c:v>1.493916082370778</c:v>
                </c:pt>
                <c:pt idx="43">
                  <c:v>1.3995897753453765</c:v>
                </c:pt>
                <c:pt idx="44">
                  <c:v>1.2708009230788151</c:v>
                </c:pt>
                <c:pt idx="45">
                  <c:v>1.1107207345395917</c:v>
                </c:pt>
                <c:pt idx="46">
                  <c:v>0.92329091524522866</c:v>
                </c:pt>
                <c:pt idx="47">
                  <c:v>0.71312660939065986</c:v>
                </c:pt>
                <c:pt idx="48">
                  <c:v>0.48540275968136709</c:v>
                </c:pt>
                <c:pt idx="49">
                  <c:v>0.2457266830693198</c:v>
                </c:pt>
                <c:pt idx="50">
                  <c:v>4.8111467318722583E-16</c:v>
                </c:pt>
                <c:pt idx="51">
                  <c:v>-0.24572668306931744</c:v>
                </c:pt>
                <c:pt idx="52">
                  <c:v>-0.48540275968136615</c:v>
                </c:pt>
                <c:pt idx="53">
                  <c:v>-0.7131266093906603</c:v>
                </c:pt>
                <c:pt idx="54">
                  <c:v>-0.92329091524522799</c:v>
                </c:pt>
                <c:pt idx="55">
                  <c:v>-1.1107207345395902</c:v>
                </c:pt>
                <c:pt idx="56">
                  <c:v>-1.2708009230788146</c:v>
                </c:pt>
                <c:pt idx="57">
                  <c:v>-1.3995897753453768</c:v>
                </c:pt>
                <c:pt idx="58">
                  <c:v>-1.4939160823707778</c:v>
                </c:pt>
                <c:pt idx="59">
                  <c:v>-1.5514572174249888</c:v>
                </c:pt>
                <c:pt idx="60">
                  <c:v>-1.5707963267948966</c:v>
                </c:pt>
                <c:pt idx="61">
                  <c:v>-1.551457217424989</c:v>
                </c:pt>
                <c:pt idx="62">
                  <c:v>-1.493916082370778</c:v>
                </c:pt>
                <c:pt idx="63">
                  <c:v>-1.3995897753453774</c:v>
                </c:pt>
                <c:pt idx="64">
                  <c:v>-1.2708009230788153</c:v>
                </c:pt>
                <c:pt idx="65">
                  <c:v>-1.1107207345395909</c:v>
                </c:pt>
                <c:pt idx="66">
                  <c:v>-0.92329091524522888</c:v>
                </c:pt>
                <c:pt idx="67">
                  <c:v>-0.71312660939066141</c:v>
                </c:pt>
                <c:pt idx="68">
                  <c:v>-0.48540275968136726</c:v>
                </c:pt>
                <c:pt idx="69">
                  <c:v>-0.24572668306931858</c:v>
                </c:pt>
                <c:pt idx="70">
                  <c:v>-6.7356054246211618E-16</c:v>
                </c:pt>
                <c:pt idx="71">
                  <c:v>0.24572668306931725</c:v>
                </c:pt>
                <c:pt idx="72">
                  <c:v>0.48540275968136598</c:v>
                </c:pt>
                <c:pt idx="73">
                  <c:v>0.71312660939066019</c:v>
                </c:pt>
                <c:pt idx="74">
                  <c:v>0.92329091524522788</c:v>
                </c:pt>
                <c:pt idx="75">
                  <c:v>1.11072073453959</c:v>
                </c:pt>
                <c:pt idx="76">
                  <c:v>1.2708009230788144</c:v>
                </c:pt>
                <c:pt idx="77">
                  <c:v>1.3995897753453765</c:v>
                </c:pt>
                <c:pt idx="78">
                  <c:v>1.4939160823707778</c:v>
                </c:pt>
                <c:pt idx="79">
                  <c:v>1.5514572174249888</c:v>
                </c:pt>
                <c:pt idx="80">
                  <c:v>1.5707963267948966</c:v>
                </c:pt>
                <c:pt idx="81">
                  <c:v>1.551457217424989</c:v>
                </c:pt>
                <c:pt idx="82">
                  <c:v>1.4939160823707782</c:v>
                </c:pt>
                <c:pt idx="83">
                  <c:v>1.3995897753453774</c:v>
                </c:pt>
                <c:pt idx="84">
                  <c:v>1.2708009230788153</c:v>
                </c:pt>
                <c:pt idx="85">
                  <c:v>1.1107207345395911</c:v>
                </c:pt>
                <c:pt idx="86">
                  <c:v>0.9232909152452291</c:v>
                </c:pt>
                <c:pt idx="87">
                  <c:v>0.71312660939066153</c:v>
                </c:pt>
                <c:pt idx="88">
                  <c:v>0.48540275968136748</c:v>
                </c:pt>
                <c:pt idx="89">
                  <c:v>0.24572668306931877</c:v>
                </c:pt>
                <c:pt idx="90">
                  <c:v>8.6600641173700644E-16</c:v>
                </c:pt>
                <c:pt idx="91">
                  <c:v>-0.24572668306931708</c:v>
                </c:pt>
                <c:pt idx="92">
                  <c:v>-0.48540275968136581</c:v>
                </c:pt>
                <c:pt idx="93">
                  <c:v>-0.71312660939065997</c:v>
                </c:pt>
                <c:pt idx="94">
                  <c:v>-0.92329091524522766</c:v>
                </c:pt>
                <c:pt idx="95">
                  <c:v>-1.1107207345395897</c:v>
                </c:pt>
                <c:pt idx="96">
                  <c:v>-1.2708009230788144</c:v>
                </c:pt>
                <c:pt idx="97">
                  <c:v>-1.3995897753453765</c:v>
                </c:pt>
                <c:pt idx="98">
                  <c:v>-1.4939160823707778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F0-4DA4-A02F-93A7FE4B4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616752"/>
        <c:axId val="1998617168"/>
      </c:scatterChart>
      <c:valAx>
        <c:axId val="199861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8617168"/>
        <c:crosses val="autoZero"/>
        <c:crossBetween val="midCat"/>
      </c:valAx>
      <c:valAx>
        <c:axId val="199861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8616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armonico!$D$1:$D$2</c:f>
              <c:strCache>
                <c:ptCount val="2"/>
                <c:pt idx="0">
                  <c:v>ax</c:v>
                </c:pt>
                <c:pt idx="1">
                  <c:v>m/s2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armonico!$A$3:$A$101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armonico!$D$3:$D$101</c:f>
              <c:numCache>
                <c:formatCode>0.0000</c:formatCode>
                <c:ptCount val="99"/>
                <c:pt idx="0">
                  <c:v>0</c:v>
                </c:pt>
                <c:pt idx="1">
                  <c:v>-3.8598657116078045E-2</c:v>
                </c:pt>
                <c:pt idx="2">
                  <c:v>-7.6246887192359655E-2</c:v>
                </c:pt>
                <c:pt idx="3">
                  <c:v>-0.11201766585705469</c:v>
                </c:pt>
                <c:pt idx="4">
                  <c:v>-0.14503019782303028</c:v>
                </c:pt>
                <c:pt idx="5">
                  <c:v>-0.17447160499097197</c:v>
                </c:pt>
                <c:pt idx="6">
                  <c:v>-0.19961694220597664</c:v>
                </c:pt>
                <c:pt idx="7">
                  <c:v>-0.21984704781322115</c:v>
                </c:pt>
                <c:pt idx="8">
                  <c:v>-0.23466378947278399</c:v>
                </c:pt>
                <c:pt idx="9">
                  <c:v>-0.24370232983106041</c:v>
                </c:pt>
                <c:pt idx="10">
                  <c:v>-0.24674011002723395</c:v>
                </c:pt>
                <c:pt idx="11">
                  <c:v>-0.24370232983106041</c:v>
                </c:pt>
                <c:pt idx="12">
                  <c:v>-0.23466378947278402</c:v>
                </c:pt>
                <c:pt idx="13">
                  <c:v>-0.21984704781322117</c:v>
                </c:pt>
                <c:pt idx="14">
                  <c:v>-0.19961694220597664</c:v>
                </c:pt>
                <c:pt idx="15">
                  <c:v>-0.174471604990972</c:v>
                </c:pt>
                <c:pt idx="16">
                  <c:v>-0.14503019782303031</c:v>
                </c:pt>
                <c:pt idx="17">
                  <c:v>-0.11201766585705472</c:v>
                </c:pt>
                <c:pt idx="18">
                  <c:v>-7.6246887192359683E-2</c:v>
                </c:pt>
                <c:pt idx="19">
                  <c:v>-3.8598657116078072E-2</c:v>
                </c:pt>
                <c:pt idx="20">
                  <c:v>-3.0229326456384857E-17</c:v>
                </c:pt>
                <c:pt idx="21">
                  <c:v>3.859865711607801E-2</c:v>
                </c:pt>
                <c:pt idx="22">
                  <c:v>7.6246887192359628E-2</c:v>
                </c:pt>
                <c:pt idx="23">
                  <c:v>0.11201766585705468</c:v>
                </c:pt>
                <c:pt idx="24">
                  <c:v>0.14503019782303025</c:v>
                </c:pt>
                <c:pt idx="25">
                  <c:v>0.17447160499097197</c:v>
                </c:pt>
                <c:pt idx="26">
                  <c:v>0.19961694220597662</c:v>
                </c:pt>
                <c:pt idx="27">
                  <c:v>0.21984704781322115</c:v>
                </c:pt>
                <c:pt idx="28">
                  <c:v>0.23466378947278399</c:v>
                </c:pt>
                <c:pt idx="29">
                  <c:v>0.24370232983106038</c:v>
                </c:pt>
                <c:pt idx="30">
                  <c:v>0.24674011002723395</c:v>
                </c:pt>
                <c:pt idx="31">
                  <c:v>0.24370232983106041</c:v>
                </c:pt>
                <c:pt idx="32">
                  <c:v>0.23466378947278402</c:v>
                </c:pt>
                <c:pt idx="33">
                  <c:v>0.21984704781322117</c:v>
                </c:pt>
                <c:pt idx="34">
                  <c:v>0.19961694220597667</c:v>
                </c:pt>
                <c:pt idx="35">
                  <c:v>0.17447160499097203</c:v>
                </c:pt>
                <c:pt idx="36">
                  <c:v>0.14503019782303034</c:v>
                </c:pt>
                <c:pt idx="37">
                  <c:v>0.11201766585705475</c:v>
                </c:pt>
                <c:pt idx="38">
                  <c:v>7.6246887192359711E-2</c:v>
                </c:pt>
                <c:pt idx="39">
                  <c:v>3.8598657116078107E-2</c:v>
                </c:pt>
                <c:pt idx="40">
                  <c:v>6.0458652912769715E-17</c:v>
                </c:pt>
                <c:pt idx="41">
                  <c:v>-3.8598657116077989E-2</c:v>
                </c:pt>
                <c:pt idx="42">
                  <c:v>-7.62468871923596E-2</c:v>
                </c:pt>
                <c:pt idx="43">
                  <c:v>-0.11201766585705465</c:v>
                </c:pt>
                <c:pt idx="44">
                  <c:v>-0.14503019782303023</c:v>
                </c:pt>
                <c:pt idx="45">
                  <c:v>-0.17447160499097195</c:v>
                </c:pt>
                <c:pt idx="46">
                  <c:v>-0.19961694220597659</c:v>
                </c:pt>
                <c:pt idx="47">
                  <c:v>-0.21984704781322112</c:v>
                </c:pt>
                <c:pt idx="48">
                  <c:v>-0.23466378947278399</c:v>
                </c:pt>
                <c:pt idx="49">
                  <c:v>-0.24370232983106038</c:v>
                </c:pt>
                <c:pt idx="50">
                  <c:v>-0.24674011002723395</c:v>
                </c:pt>
                <c:pt idx="51">
                  <c:v>-0.24370232983106044</c:v>
                </c:pt>
                <c:pt idx="52">
                  <c:v>-0.23466378947278402</c:v>
                </c:pt>
                <c:pt idx="53">
                  <c:v>-0.21984704781322109</c:v>
                </c:pt>
                <c:pt idx="54">
                  <c:v>-0.1996169422059767</c:v>
                </c:pt>
                <c:pt idx="55">
                  <c:v>-0.17447160499097217</c:v>
                </c:pt>
                <c:pt idx="56">
                  <c:v>-0.14503019782303034</c:v>
                </c:pt>
                <c:pt idx="57">
                  <c:v>-0.11201766585705458</c:v>
                </c:pt>
                <c:pt idx="58">
                  <c:v>-7.6246887192359752E-2</c:v>
                </c:pt>
                <c:pt idx="59">
                  <c:v>-3.859865711607835E-2</c:v>
                </c:pt>
                <c:pt idx="60">
                  <c:v>-9.0687979369154572E-17</c:v>
                </c:pt>
                <c:pt idx="61">
                  <c:v>3.8598657116078169E-2</c:v>
                </c:pt>
                <c:pt idx="62">
                  <c:v>7.6246887192359572E-2</c:v>
                </c:pt>
                <c:pt idx="63">
                  <c:v>0.11201766585705442</c:v>
                </c:pt>
                <c:pt idx="64">
                  <c:v>0.1450301978230302</c:v>
                </c:pt>
                <c:pt idx="65">
                  <c:v>0.17447160499097208</c:v>
                </c:pt>
                <c:pt idx="66">
                  <c:v>0.19961694220597659</c:v>
                </c:pt>
                <c:pt idx="67">
                  <c:v>0.21984704781322101</c:v>
                </c:pt>
                <c:pt idx="68">
                  <c:v>0.23466378947278396</c:v>
                </c:pt>
                <c:pt idx="69">
                  <c:v>0.24370232983106041</c:v>
                </c:pt>
                <c:pt idx="70">
                  <c:v>0.24674011002723395</c:v>
                </c:pt>
                <c:pt idx="71">
                  <c:v>0.24370232983106044</c:v>
                </c:pt>
                <c:pt idx="72">
                  <c:v>0.23466378947278405</c:v>
                </c:pt>
                <c:pt idx="73">
                  <c:v>0.21984704781322112</c:v>
                </c:pt>
                <c:pt idx="74">
                  <c:v>0.1996169422059767</c:v>
                </c:pt>
                <c:pt idx="75">
                  <c:v>0.1744716049909722</c:v>
                </c:pt>
                <c:pt idx="76">
                  <c:v>0.14503019782303037</c:v>
                </c:pt>
                <c:pt idx="77">
                  <c:v>0.11201766585705461</c:v>
                </c:pt>
                <c:pt idx="78">
                  <c:v>7.624688719235978E-2</c:v>
                </c:pt>
                <c:pt idx="79">
                  <c:v>3.8598657116078385E-2</c:v>
                </c:pt>
                <c:pt idx="80">
                  <c:v>1.2091730582553943E-16</c:v>
                </c:pt>
                <c:pt idx="81">
                  <c:v>-3.8598657116078142E-2</c:v>
                </c:pt>
                <c:pt idx="82">
                  <c:v>-7.6246887192359544E-2</c:v>
                </c:pt>
                <c:pt idx="83">
                  <c:v>-0.11201766585705439</c:v>
                </c:pt>
                <c:pt idx="84">
                  <c:v>-0.14503019782303017</c:v>
                </c:pt>
                <c:pt idx="85">
                  <c:v>-0.17447160499097206</c:v>
                </c:pt>
                <c:pt idx="86">
                  <c:v>-0.19961694220597656</c:v>
                </c:pt>
                <c:pt idx="87">
                  <c:v>-0.21984704781322101</c:v>
                </c:pt>
                <c:pt idx="88">
                  <c:v>-0.23466378947278396</c:v>
                </c:pt>
                <c:pt idx="89">
                  <c:v>-0.24370232983106041</c:v>
                </c:pt>
                <c:pt idx="90">
                  <c:v>-0.24674011002723395</c:v>
                </c:pt>
                <c:pt idx="91">
                  <c:v>-0.24370232983106047</c:v>
                </c:pt>
                <c:pt idx="92">
                  <c:v>-0.23466378947278405</c:v>
                </c:pt>
                <c:pt idx="93">
                  <c:v>-0.21984704781322112</c:v>
                </c:pt>
                <c:pt idx="94">
                  <c:v>-0.19961694220597673</c:v>
                </c:pt>
                <c:pt idx="95">
                  <c:v>-0.17447160499097222</c:v>
                </c:pt>
                <c:pt idx="96">
                  <c:v>-0.14503019782303039</c:v>
                </c:pt>
                <c:pt idx="97">
                  <c:v>-0.11201766585705464</c:v>
                </c:pt>
                <c:pt idx="98">
                  <c:v>-7.6246887192359808E-2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B7-4411-B75E-49B5603B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663728"/>
        <c:axId val="1411666640"/>
      </c:scatterChart>
      <c:valAx>
        <c:axId val="141166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1666640"/>
        <c:crosses val="autoZero"/>
        <c:crossBetween val="midCat"/>
      </c:valAx>
      <c:valAx>
        <c:axId val="141166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166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'circolare 2D'!$B$1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'circolare 2D'!$B$3:$B$12</c:f>
              <c:numCache>
                <c:formatCode>General</c:formatCode>
                <c:ptCount val="10"/>
                <c:pt idx="0">
                  <c:v>0</c:v>
                </c:pt>
                <c:pt idx="1">
                  <c:v>1.5640519711952039</c:v>
                </c:pt>
                <c:pt idx="2">
                  <c:v>3.0896062912643956</c:v>
                </c:pt>
                <c:pt idx="3">
                  <c:v>4.5391128921347574</c:v>
                </c:pt>
                <c:pt idx="4">
                  <c:v>5.8768935479846007</c:v>
                </c:pt>
                <c:pt idx="5">
                  <c:v>7.0700200608252874</c:v>
                </c:pt>
                <c:pt idx="6">
                  <c:v>8.089124756764603</c:v>
                </c:pt>
                <c:pt idx="7">
                  <c:v>8.909123343357221</c:v>
                </c:pt>
                <c:pt idx="8">
                  <c:v>9.509832335596343</c:v>
                </c:pt>
                <c:pt idx="9">
                  <c:v>9.8764658531932188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D8-4250-BD89-D80FDCD29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14079"/>
        <c:axId val="1512013247"/>
      </c:scatterChart>
      <c:valAx>
        <c:axId val="1512014079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3247"/>
        <c:crosses val="autoZero"/>
        <c:crossBetween val="midCat"/>
      </c:valAx>
      <c:valAx>
        <c:axId val="15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191449530597812"/>
          <c:y val="0.16814569011614916"/>
          <c:w val="0.78245080637333075"/>
          <c:h val="0.806954242131964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'circolare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'circolare 2D'!$C$3:$C$12</c:f>
              <c:numCache>
                <c:formatCode>General</c:formatCode>
                <c:ptCount val="10"/>
                <c:pt idx="0">
                  <c:v>10</c:v>
                </c:pt>
                <c:pt idx="1">
                  <c:v>9.8769297573385835</c:v>
                </c:pt>
                <c:pt idx="2">
                  <c:v>9.5107482862800801</c:v>
                </c:pt>
                <c:pt idx="3">
                  <c:v>8.9104687953247463</c:v>
                </c:pt>
                <c:pt idx="4">
                  <c:v>8.0908665929958943</c:v>
                </c:pt>
                <c:pt idx="5">
                  <c:v>7.0721154076788082</c:v>
                </c:pt>
                <c:pt idx="6">
                  <c:v>5.8792908304912084</c:v>
                </c:pt>
                <c:pt idx="7">
                  <c:v>4.5417531034664869</c:v>
                </c:pt>
                <c:pt idx="8">
                  <c:v>3.0924244451313947</c:v>
                </c:pt>
                <c:pt idx="9">
                  <c:v>1.5669787014214185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B9-4130-8225-B805DAB8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4543"/>
        <c:axId val="1512011583"/>
      </c:scatterChart>
      <c:valAx>
        <c:axId val="1645284543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1583"/>
        <c:crosses val="autoZero"/>
        <c:crossBetween val="midCat"/>
      </c:valAx>
      <c:valAx>
        <c:axId val="151201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x(t)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2D'!$A$3:$A$101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2D'!$B$3:$B$101</c:f>
              <c:numCache>
                <c:formatCode>General</c:formatCode>
                <c:ptCount val="99"/>
                <c:pt idx="0">
                  <c:v>0</c:v>
                </c:pt>
                <c:pt idx="1">
                  <c:v>1.5640519711952039</c:v>
                </c:pt>
                <c:pt idx="2">
                  <c:v>3.0896062912643956</c:v>
                </c:pt>
                <c:pt idx="3">
                  <c:v>4.5391128921347574</c:v>
                </c:pt>
                <c:pt idx="4">
                  <c:v>5.8768935479846007</c:v>
                </c:pt>
                <c:pt idx="5">
                  <c:v>7.0700200608252874</c:v>
                </c:pt>
                <c:pt idx="6">
                  <c:v>8.089124756764603</c:v>
                </c:pt>
                <c:pt idx="7">
                  <c:v>8.909123343357221</c:v>
                </c:pt>
                <c:pt idx="8">
                  <c:v>9.509832335596343</c:v>
                </c:pt>
                <c:pt idx="9">
                  <c:v>9.8764658531932188</c:v>
                </c:pt>
                <c:pt idx="10">
                  <c:v>9.9999995609521566</c:v>
                </c:pt>
                <c:pt idx="11">
                  <c:v>9.8773927941950053</c:v>
                </c:pt>
                <c:pt idx="12">
                  <c:v>9.5116634018291109</c:v>
                </c:pt>
                <c:pt idx="13">
                  <c:v>8.9118134648678513</c:v>
                </c:pt>
                <c:pt idx="14">
                  <c:v>8.0926077187716761</c:v>
                </c:pt>
                <c:pt idx="15">
                  <c:v>7.0742101335329242</c:v>
                </c:pt>
                <c:pt idx="16">
                  <c:v>5.8816875967398232</c:v>
                </c:pt>
                <c:pt idx="17">
                  <c:v>4.544392915988837</c:v>
                </c:pt>
                <c:pt idx="18">
                  <c:v>3.095242327453938</c:v>
                </c:pt>
                <c:pt idx="19">
                  <c:v>1.5699052940519054</c:v>
                </c:pt>
                <c:pt idx="20">
                  <c:v>5.9265355509945383E-3</c:v>
                </c:pt>
                <c:pt idx="21">
                  <c:v>-1.5581980989835966</c:v>
                </c:pt>
                <c:pt idx="22">
                  <c:v>-3.0839691698868945</c:v>
                </c:pt>
                <c:pt idx="23">
                  <c:v>-4.5338312739705291</c:v>
                </c:pt>
                <c:pt idx="24">
                  <c:v>-5.8720974350394703</c:v>
                </c:pt>
                <c:pt idx="25">
                  <c:v>-7.0658275048560562</c:v>
                </c:pt>
                <c:pt idx="26">
                  <c:v>-8.0856389535473649</c:v>
                </c:pt>
                <c:pt idx="27">
                  <c:v>-8.9064300926215463</c:v>
                </c:pt>
                <c:pt idx="28">
                  <c:v>-9.5079979291465442</c:v>
                </c:pt>
                <c:pt idx="29">
                  <c:v>-9.8755354431986788</c:v>
                </c:pt>
                <c:pt idx="30">
                  <c:v>-9.9999960485696384</c:v>
                </c:pt>
                <c:pt idx="31">
                  <c:v>-9.8783162658784622</c:v>
                </c:pt>
                <c:pt idx="32">
                  <c:v>-9.5134911272017071</c:v>
                </c:pt>
                <c:pt idx="33">
                  <c:v>-8.9145004562085646</c:v>
                </c:pt>
                <c:pt idx="34">
                  <c:v>-8.0960878383452375</c:v>
                </c:pt>
                <c:pt idx="35">
                  <c:v>-7.0783977215072555</c:v>
                </c:pt>
                <c:pt idx="36">
                  <c:v>-5.8864795796212874</c:v>
                </c:pt>
                <c:pt idx="37">
                  <c:v>-4.5496713436782263</c:v>
                </c:pt>
                <c:pt idx="38">
                  <c:v>-3.1008772764759223</c:v>
                </c:pt>
                <c:pt idx="39">
                  <c:v>-1.5757580654977923</c:v>
                </c:pt>
                <c:pt idx="40">
                  <c:v>-1.1853069020363002E-2</c:v>
                </c:pt>
                <c:pt idx="41">
                  <c:v>1.5523436794731902</c:v>
                </c:pt>
                <c:pt idx="42">
                  <c:v>3.078330965301407</c:v>
                </c:pt>
                <c:pt idx="43">
                  <c:v>4.5285480633512636</c:v>
                </c:pt>
                <c:pt idx="44">
                  <c:v>5.8672992595890152</c:v>
                </c:pt>
                <c:pt idx="45">
                  <c:v>7.0616324670978114</c:v>
                </c:pt>
                <c:pt idx="46">
                  <c:v>8.0821503103443142</c:v>
                </c:pt>
                <c:pt idx="47">
                  <c:v>8.9037337136067922</c:v>
                </c:pt>
                <c:pt idx="48">
                  <c:v>9.5061601831240257</c:v>
                </c:pt>
                <c:pt idx="49">
                  <c:v>9.8746015645381853</c:v>
                </c:pt>
                <c:pt idx="50">
                  <c:v>9.9999890238058367</c:v>
                </c:pt>
                <c:pt idx="51">
                  <c:v>9.8792362679192323</c:v>
                </c:pt>
                <c:pt idx="52">
                  <c:v>9.515315511072167</c:v>
                </c:pt>
                <c:pt idx="53">
                  <c:v>8.917184316435586</c:v>
                </c:pt>
                <c:pt idx="54">
                  <c:v>8.0995651142629317</c:v>
                </c:pt>
                <c:pt idx="55">
                  <c:v>7.0825828232774253</c:v>
                </c:pt>
                <c:pt idx="56">
                  <c:v>5.8912694949458544</c:v>
                </c:pt>
                <c:pt idx="57">
                  <c:v>4.554948173348925</c:v>
                </c:pt>
                <c:pt idx="58">
                  <c:v>3.1065111363511488</c:v>
                </c:pt>
                <c:pt idx="59">
                  <c:v>1.581610283477147</c:v>
                </c:pt>
                <c:pt idx="60">
                  <c:v>1.7779598326480038E-2</c:v>
                </c:pt>
                <c:pt idx="61">
                  <c:v>-1.5464887147202795</c:v>
                </c:pt>
                <c:pt idx="62">
                  <c:v>-3.072691679488285</c:v>
                </c:pt>
                <c:pt idx="63">
                  <c:v>-4.5232632621326232</c:v>
                </c:pt>
                <c:pt idx="64">
                  <c:v>-5.8624990233185335</c:v>
                </c:pt>
                <c:pt idx="65">
                  <c:v>-7.0574349490240182</c:v>
                </c:pt>
                <c:pt idx="66">
                  <c:v>-8.0786588283807923</c:v>
                </c:pt>
                <c:pt idx="67">
                  <c:v>-8.901034207260043</c:v>
                </c:pt>
                <c:pt idx="68">
                  <c:v>-9.5043190981742782</c:v>
                </c:pt>
                <c:pt idx="69">
                  <c:v>-9.8736642175397442</c:v>
                </c:pt>
                <c:pt idx="70">
                  <c:v>-9.9999784866632169</c:v>
                </c:pt>
                <c:pt idx="71">
                  <c:v>-9.8801527999941712</c:v>
                </c:pt>
                <c:pt idx="72">
                  <c:v>-9.5171365527996947</c:v>
                </c:pt>
                <c:pt idx="73">
                  <c:v>-8.9198650446062349</c:v>
                </c:pt>
                <c:pt idx="74">
                  <c:v>-8.1030395453034227</c:v>
                </c:pt>
                <c:pt idx="75">
                  <c:v>-7.0867654373734856</c:v>
                </c:pt>
                <c:pt idx="76">
                  <c:v>-5.8960573410311392</c:v>
                </c:pt>
                <c:pt idx="77">
                  <c:v>-4.5602234031475266</c:v>
                </c:pt>
                <c:pt idx="78">
                  <c:v>-3.1121439051007869</c:v>
                </c:pt>
                <c:pt idx="79">
                  <c:v>-1.5874619459344461</c:v>
                </c:pt>
                <c:pt idx="80">
                  <c:v>-2.3706121387721768E-2</c:v>
                </c:pt>
                <c:pt idx="81">
                  <c:v>1.5406332067813522</c:v>
                </c:pt>
                <c:pt idx="82">
                  <c:v>3.0670513144282623</c:v>
                </c:pt>
                <c:pt idx="83">
                  <c:v>4.5179768721708315</c:v>
                </c:pt>
                <c:pt idx="84">
                  <c:v>5.857696727914055</c:v>
                </c:pt>
                <c:pt idx="85">
                  <c:v>7.053234952109003</c:v>
                </c:pt>
                <c:pt idx="86">
                  <c:v>8.0751645088831427</c:v>
                </c:pt>
                <c:pt idx="87">
                  <c:v>8.8983315745294593</c:v>
                </c:pt>
                <c:pt idx="88">
                  <c:v>9.5024746749439597</c:v>
                </c:pt>
                <c:pt idx="89">
                  <c:v>9.8727234025325945</c:v>
                </c:pt>
                <c:pt idx="90">
                  <c:v>9.9999644371454828</c:v>
                </c:pt>
                <c:pt idx="91">
                  <c:v>9.8810658617813623</c:v>
                </c:pt>
                <c:pt idx="92">
                  <c:v>9.5189542517446686</c:v>
                </c:pt>
                <c:pt idx="93">
                  <c:v>8.9225426397789445</c:v>
                </c:pt>
                <c:pt idx="94">
                  <c:v>8.106511130246334</c:v>
                </c:pt>
                <c:pt idx="95">
                  <c:v>7.0909455623263442</c:v>
                </c:pt>
                <c:pt idx="96">
                  <c:v>5.9008431161954746</c:v>
                </c:pt>
                <c:pt idx="97">
                  <c:v>4.5654970312211631</c:v>
                </c:pt>
                <c:pt idx="98">
                  <c:v>3.1177755807463923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9-40EA-A98D-0259FD5BD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840991"/>
        <c:axId val="1104834751"/>
      </c:scatterChart>
      <c:valAx>
        <c:axId val="1104840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4751"/>
        <c:crosses val="autoZero"/>
        <c:crossBetween val="midCat"/>
      </c:valAx>
      <c:valAx>
        <c:axId val="110483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40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31611</xdr:colOff>
      <xdr:row>3</xdr:row>
      <xdr:rowOff>108858</xdr:rowOff>
    </xdr:from>
    <xdr:to>
      <xdr:col>8</xdr:col>
      <xdr:colOff>519164</xdr:colOff>
      <xdr:row>18</xdr:row>
      <xdr:rowOff>156484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6783</xdr:colOff>
      <xdr:row>28</xdr:row>
      <xdr:rowOff>111992</xdr:rowOff>
    </xdr:from>
    <xdr:to>
      <xdr:col>12</xdr:col>
      <xdr:colOff>311583</xdr:colOff>
      <xdr:row>43</xdr:row>
      <xdr:rowOff>140566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123878</xdr:colOff>
      <xdr:row>3</xdr:row>
      <xdr:rowOff>125256</xdr:rowOff>
    </xdr:from>
    <xdr:to>
      <xdr:col>13</xdr:col>
      <xdr:colOff>71491</xdr:colOff>
      <xdr:row>18</xdr:row>
      <xdr:rowOff>153831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185948</xdr:colOff>
      <xdr:row>3</xdr:row>
      <xdr:rowOff>121278</xdr:rowOff>
    </xdr:from>
    <xdr:to>
      <xdr:col>17</xdr:col>
      <xdr:colOff>108439</xdr:colOff>
      <xdr:row>18</xdr:row>
      <xdr:rowOff>158750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580571</xdr:colOff>
      <xdr:row>44</xdr:row>
      <xdr:rowOff>72581</xdr:rowOff>
    </xdr:from>
    <xdr:to>
      <xdr:col>12</xdr:col>
      <xdr:colOff>314476</xdr:colOff>
      <xdr:row>59</xdr:row>
      <xdr:rowOff>94353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556380</xdr:colOff>
      <xdr:row>28</xdr:row>
      <xdr:rowOff>120963</xdr:rowOff>
    </xdr:from>
    <xdr:to>
      <xdr:col>20</xdr:col>
      <xdr:colOff>290285</xdr:colOff>
      <xdr:row>43</xdr:row>
      <xdr:rowOff>142734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31611</xdr:colOff>
      <xdr:row>3</xdr:row>
      <xdr:rowOff>108858</xdr:rowOff>
    </xdr:from>
    <xdr:to>
      <xdr:col>14</xdr:col>
      <xdr:colOff>519164</xdr:colOff>
      <xdr:row>18</xdr:row>
      <xdr:rowOff>156484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263087</xdr:colOff>
      <xdr:row>3</xdr:row>
      <xdr:rowOff>135129</xdr:rowOff>
    </xdr:from>
    <xdr:to>
      <xdr:col>19</xdr:col>
      <xdr:colOff>125604</xdr:colOff>
      <xdr:row>18</xdr:row>
      <xdr:rowOff>173231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395288</xdr:colOff>
      <xdr:row>86</xdr:row>
      <xdr:rowOff>19050</xdr:rowOff>
    </xdr:from>
    <xdr:to>
      <xdr:col>16</xdr:col>
      <xdr:colOff>90488</xdr:colOff>
      <xdr:row>101</xdr:row>
      <xdr:rowOff>47625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166688</xdr:colOff>
      <xdr:row>86</xdr:row>
      <xdr:rowOff>9525</xdr:rowOff>
    </xdr:from>
    <xdr:to>
      <xdr:col>23</xdr:col>
      <xdr:colOff>471488</xdr:colOff>
      <xdr:row>101</xdr:row>
      <xdr:rowOff>38100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581078</xdr:colOff>
      <xdr:row>20</xdr:row>
      <xdr:rowOff>61756</xdr:rowOff>
    </xdr:from>
    <xdr:to>
      <xdr:col>14</xdr:col>
      <xdr:colOff>528691</xdr:colOff>
      <xdr:row>35</xdr:row>
      <xdr:rowOff>90331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605048</xdr:colOff>
      <xdr:row>36</xdr:row>
      <xdr:rowOff>133978</xdr:rowOff>
    </xdr:from>
    <xdr:to>
      <xdr:col>14</xdr:col>
      <xdr:colOff>527539</xdr:colOff>
      <xdr:row>51</xdr:row>
      <xdr:rowOff>118069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234462</xdr:colOff>
      <xdr:row>20</xdr:row>
      <xdr:rowOff>51916</xdr:rowOff>
    </xdr:from>
    <xdr:to>
      <xdr:col>19</xdr:col>
      <xdr:colOff>133978</xdr:colOff>
      <xdr:row>35</xdr:row>
      <xdr:rowOff>108856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241300</xdr:colOff>
      <xdr:row>36</xdr:row>
      <xdr:rowOff>111125</xdr:rowOff>
    </xdr:from>
    <xdr:to>
      <xdr:col>19</xdr:col>
      <xdr:colOff>165100</xdr:colOff>
      <xdr:row>51</xdr:row>
      <xdr:rowOff>92075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17</xdr:row>
      <xdr:rowOff>171449</xdr:rowOff>
    </xdr:from>
    <xdr:to>
      <xdr:col>8</xdr:col>
      <xdr:colOff>423862</xdr:colOff>
      <xdr:row>32</xdr:row>
      <xdr:rowOff>90488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595313</xdr:colOff>
      <xdr:row>17</xdr:row>
      <xdr:rowOff>171448</xdr:rowOff>
    </xdr:from>
    <xdr:to>
      <xdr:col>12</xdr:col>
      <xdr:colOff>152401</xdr:colOff>
      <xdr:row>32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495299</xdr:colOff>
      <xdr:row>3</xdr:row>
      <xdr:rowOff>1</xdr:rowOff>
    </xdr:from>
    <xdr:to>
      <xdr:col>15</xdr:col>
      <xdr:colOff>247648</xdr:colOff>
      <xdr:row>12</xdr:row>
      <xdr:rowOff>147637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395288</xdr:colOff>
      <xdr:row>86</xdr:row>
      <xdr:rowOff>19050</xdr:rowOff>
    </xdr:from>
    <xdr:to>
      <xdr:col>17</xdr:col>
      <xdr:colOff>90488</xdr:colOff>
      <xdr:row>101</xdr:row>
      <xdr:rowOff>47625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166688</xdr:colOff>
      <xdr:row>86</xdr:row>
      <xdr:rowOff>9525</xdr:rowOff>
    </xdr:from>
    <xdr:to>
      <xdr:col>24</xdr:col>
      <xdr:colOff>471488</xdr:colOff>
      <xdr:row>101</xdr:row>
      <xdr:rowOff>38100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552451</xdr:colOff>
      <xdr:row>2</xdr:row>
      <xdr:rowOff>166688</xdr:rowOff>
    </xdr:from>
    <xdr:to>
      <xdr:col>19</xdr:col>
      <xdr:colOff>228600</xdr:colOff>
      <xdr:row>13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6913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opLeftCell="G1" zoomScale="160" zoomScaleNormal="160" workbookViewId="0">
      <pane ySplit="1" topLeftCell="A4" activePane="bottomLeft" state="frozen"/>
      <selection pane="bottomLeft" activeCell="Q5" sqref="Q5"/>
    </sheetView>
  </sheetViews>
  <sheetFormatPr defaultRowHeight="15" x14ac:dyDescent="0.25"/>
  <cols>
    <col min="2" max="2" width="8.85546875" style="9"/>
    <col min="3" max="4" width="9.140625" style="9" customWidth="1"/>
    <col min="9" max="9" width="11.7109375" customWidth="1"/>
  </cols>
  <sheetData>
    <row r="1" spans="1:10" s="2" customFormat="1" ht="18.75" x14ac:dyDescent="0.3">
      <c r="A1" s="2" t="s">
        <v>0</v>
      </c>
      <c r="B1" s="8" t="s">
        <v>1</v>
      </c>
      <c r="C1" s="8" t="s">
        <v>12</v>
      </c>
      <c r="D1" s="8" t="s">
        <v>10</v>
      </c>
      <c r="E1" s="4" t="s">
        <v>5</v>
      </c>
      <c r="F1" s="2">
        <f>2*PI()/I1</f>
        <v>40</v>
      </c>
      <c r="G1" s="2" t="s">
        <v>7</v>
      </c>
      <c r="H1" s="3" t="s">
        <v>17</v>
      </c>
      <c r="I1" s="2">
        <f>2*PI()/40</f>
        <v>0.15707963267948966</v>
      </c>
      <c r="J1" s="2" t="s">
        <v>18</v>
      </c>
    </row>
    <row r="2" spans="1:10" s="2" customFormat="1" ht="21" x14ac:dyDescent="0.3">
      <c r="A2" s="2" t="s">
        <v>7</v>
      </c>
      <c r="B2" s="8" t="s">
        <v>8</v>
      </c>
      <c r="C2" s="8" t="s">
        <v>9</v>
      </c>
      <c r="D2" s="8" t="s">
        <v>16</v>
      </c>
    </row>
    <row r="3" spans="1:10" x14ac:dyDescent="0.25">
      <c r="A3">
        <v>0</v>
      </c>
      <c r="B3" s="9">
        <f t="shared" ref="B3:B34" si="0">10*SIN(I$1*A3)</f>
        <v>0</v>
      </c>
      <c r="C3" s="9">
        <f t="shared" ref="C3:C13" si="1">10*I$1*COS(I$1*A3)</f>
        <v>1.5707963267948966</v>
      </c>
      <c r="D3" s="9">
        <f t="shared" ref="D3:D13" si="2">-10*POWER(I$1,2)*SIN(I$1*A3)</f>
        <v>0</v>
      </c>
    </row>
    <row r="4" spans="1:10" x14ac:dyDescent="0.25">
      <c r="A4">
        <v>1</v>
      </c>
      <c r="B4" s="9">
        <f t="shared" si="0"/>
        <v>1.5643446504023086</v>
      </c>
      <c r="C4" s="9">
        <f t="shared" si="1"/>
        <v>1.5514572174249892</v>
      </c>
      <c r="D4" s="9">
        <f t="shared" si="2"/>
        <v>-3.8598657116078045E-2</v>
      </c>
    </row>
    <row r="5" spans="1:10" x14ac:dyDescent="0.25">
      <c r="A5">
        <v>2</v>
      </c>
      <c r="B5" s="9">
        <f t="shared" si="0"/>
        <v>3.0901699437494741</v>
      </c>
      <c r="C5" s="9">
        <f t="shared" si="1"/>
        <v>1.4939160823707778</v>
      </c>
      <c r="D5" s="9">
        <f t="shared" si="2"/>
        <v>-7.6246887192359655E-2</v>
      </c>
    </row>
    <row r="6" spans="1:10" x14ac:dyDescent="0.25">
      <c r="A6">
        <v>3</v>
      </c>
      <c r="B6" s="9">
        <f t="shared" si="0"/>
        <v>4.5399049973954675</v>
      </c>
      <c r="C6" s="9">
        <f t="shared" si="1"/>
        <v>1.3995897753453765</v>
      </c>
      <c r="D6" s="9">
        <f t="shared" si="2"/>
        <v>-0.11201766585705469</v>
      </c>
    </row>
    <row r="7" spans="1:10" x14ac:dyDescent="0.25">
      <c r="A7">
        <v>4</v>
      </c>
      <c r="B7" s="9">
        <f t="shared" si="0"/>
        <v>5.8778525229247318</v>
      </c>
      <c r="C7" s="9">
        <f t="shared" si="1"/>
        <v>1.2708009230788149</v>
      </c>
      <c r="D7" s="9">
        <f t="shared" si="2"/>
        <v>-0.14503019782303028</v>
      </c>
    </row>
    <row r="8" spans="1:10" x14ac:dyDescent="0.25">
      <c r="A8">
        <v>5</v>
      </c>
      <c r="B8" s="9">
        <f t="shared" si="0"/>
        <v>7.0710678118654746</v>
      </c>
      <c r="C8" s="9">
        <f t="shared" si="1"/>
        <v>1.1107207345395915</v>
      </c>
      <c r="D8" s="9">
        <f t="shared" si="2"/>
        <v>-0.17447160499097197</v>
      </c>
    </row>
    <row r="9" spans="1:10" x14ac:dyDescent="0.25">
      <c r="A9">
        <v>6</v>
      </c>
      <c r="B9" s="9">
        <f t="shared" si="0"/>
        <v>8.0901699437494745</v>
      </c>
      <c r="C9" s="9">
        <f t="shared" si="1"/>
        <v>0.92329091524522833</v>
      </c>
      <c r="D9" s="9">
        <f t="shared" si="2"/>
        <v>-0.19961694220597664</v>
      </c>
    </row>
    <row r="10" spans="1:10" x14ac:dyDescent="0.25">
      <c r="A10">
        <v>7</v>
      </c>
      <c r="B10" s="9">
        <f t="shared" si="0"/>
        <v>8.9100652418836788</v>
      </c>
      <c r="C10" s="9">
        <f t="shared" si="1"/>
        <v>0.71312660939065953</v>
      </c>
      <c r="D10" s="9">
        <f t="shared" si="2"/>
        <v>-0.21984704781322115</v>
      </c>
    </row>
    <row r="11" spans="1:10" x14ac:dyDescent="0.25">
      <c r="A11">
        <v>8</v>
      </c>
      <c r="B11" s="9">
        <f t="shared" si="0"/>
        <v>9.5105651629515346</v>
      </c>
      <c r="C11" s="9">
        <f t="shared" si="1"/>
        <v>0.48540275968136665</v>
      </c>
      <c r="D11" s="9">
        <f t="shared" si="2"/>
        <v>-0.23466378947278399</v>
      </c>
    </row>
    <row r="12" spans="1:10" x14ac:dyDescent="0.25">
      <c r="A12">
        <v>9</v>
      </c>
      <c r="B12" s="9">
        <f t="shared" si="0"/>
        <v>9.8768834059513786</v>
      </c>
      <c r="C12" s="9">
        <f t="shared" si="1"/>
        <v>0.24572668306931938</v>
      </c>
      <c r="D12" s="9">
        <f t="shared" si="2"/>
        <v>-0.24370232983106041</v>
      </c>
    </row>
    <row r="13" spans="1:10" x14ac:dyDescent="0.25">
      <c r="A13">
        <v>10</v>
      </c>
      <c r="B13" s="9">
        <f t="shared" si="0"/>
        <v>10</v>
      </c>
      <c r="C13" s="9">
        <f t="shared" si="1"/>
        <v>9.6222934637445164E-17</v>
      </c>
      <c r="D13" s="9">
        <f t="shared" si="2"/>
        <v>-0.24674011002723395</v>
      </c>
    </row>
    <row r="14" spans="1:10" x14ac:dyDescent="0.25">
      <c r="A14">
        <v>11</v>
      </c>
      <c r="B14" s="9">
        <f t="shared" si="0"/>
        <v>9.8768834059513786</v>
      </c>
      <c r="C14" s="9">
        <f t="shared" ref="C14:C77" si="3">10*I$1*COS(I$1*A14)</f>
        <v>-0.24572668306931922</v>
      </c>
      <c r="D14" s="9">
        <f t="shared" ref="D14:D77" si="4">-10*POWER(I$1,2)*SIN(I$1*A14)</f>
        <v>-0.24370232983106041</v>
      </c>
    </row>
    <row r="15" spans="1:10" x14ac:dyDescent="0.25">
      <c r="A15">
        <v>12</v>
      </c>
      <c r="B15" s="9">
        <f t="shared" si="0"/>
        <v>9.5105651629515364</v>
      </c>
      <c r="C15" s="9">
        <f t="shared" si="3"/>
        <v>-0.48540275968136648</v>
      </c>
      <c r="D15" s="9">
        <f t="shared" si="4"/>
        <v>-0.23466378947278402</v>
      </c>
    </row>
    <row r="16" spans="1:10" x14ac:dyDescent="0.25">
      <c r="A16">
        <v>13</v>
      </c>
      <c r="B16" s="9">
        <f t="shared" si="0"/>
        <v>8.9100652418836788</v>
      </c>
      <c r="C16" s="9">
        <f t="shared" si="3"/>
        <v>-0.71312660939065942</v>
      </c>
      <c r="D16" s="9">
        <f t="shared" si="4"/>
        <v>-0.21984704781322117</v>
      </c>
    </row>
    <row r="17" spans="1:4" x14ac:dyDescent="0.25">
      <c r="A17">
        <v>14</v>
      </c>
      <c r="B17" s="9">
        <f t="shared" si="0"/>
        <v>8.0901699437494745</v>
      </c>
      <c r="C17" s="9">
        <f t="shared" si="3"/>
        <v>-0.92329091524522822</v>
      </c>
      <c r="D17" s="9">
        <f t="shared" si="4"/>
        <v>-0.19961694220597664</v>
      </c>
    </row>
    <row r="18" spans="1:4" x14ac:dyDescent="0.25">
      <c r="A18">
        <v>15</v>
      </c>
      <c r="B18" s="9">
        <f t="shared" si="0"/>
        <v>7.0710678118654755</v>
      </c>
      <c r="C18" s="9">
        <f t="shared" si="3"/>
        <v>-1.1107207345395915</v>
      </c>
      <c r="D18" s="9">
        <f t="shared" si="4"/>
        <v>-0.174471604990972</v>
      </c>
    </row>
    <row r="19" spans="1:4" x14ac:dyDescent="0.25">
      <c r="A19">
        <v>16</v>
      </c>
      <c r="B19" s="9">
        <f t="shared" si="0"/>
        <v>5.8778525229247327</v>
      </c>
      <c r="C19" s="9">
        <f t="shared" si="3"/>
        <v>-1.2708009230788149</v>
      </c>
      <c r="D19" s="9">
        <f t="shared" si="4"/>
        <v>-0.14503019782303031</v>
      </c>
    </row>
    <row r="20" spans="1:4" x14ac:dyDescent="0.25">
      <c r="A20">
        <v>17</v>
      </c>
      <c r="B20" s="9">
        <f t="shared" si="0"/>
        <v>4.5399049973954684</v>
      </c>
      <c r="C20" s="9">
        <f t="shared" si="3"/>
        <v>-1.3995897753453763</v>
      </c>
      <c r="D20" s="9">
        <f t="shared" si="4"/>
        <v>-0.11201766585705472</v>
      </c>
    </row>
    <row r="21" spans="1:4" x14ac:dyDescent="0.25">
      <c r="A21">
        <v>18</v>
      </c>
      <c r="B21" s="9">
        <f t="shared" si="0"/>
        <v>3.090169943749475</v>
      </c>
      <c r="C21" s="9">
        <f t="shared" si="3"/>
        <v>-1.4939160823707778</v>
      </c>
      <c r="D21" s="9">
        <f t="shared" si="4"/>
        <v>-7.6246887192359683E-2</v>
      </c>
    </row>
    <row r="22" spans="1:4" x14ac:dyDescent="0.25">
      <c r="A22">
        <v>19</v>
      </c>
      <c r="B22" s="9">
        <f t="shared" si="0"/>
        <v>1.5643446504023097</v>
      </c>
      <c r="C22" s="9">
        <f t="shared" si="3"/>
        <v>-1.551457217424989</v>
      </c>
      <c r="D22" s="9">
        <f t="shared" si="4"/>
        <v>-3.8598657116078072E-2</v>
      </c>
    </row>
    <row r="23" spans="1:4" x14ac:dyDescent="0.25">
      <c r="A23">
        <v>20</v>
      </c>
      <c r="B23" s="9">
        <f t="shared" si="0"/>
        <v>1.22514845490862E-15</v>
      </c>
      <c r="C23" s="9">
        <f t="shared" si="3"/>
        <v>-1.5707963267948966</v>
      </c>
      <c r="D23" s="9">
        <f t="shared" si="4"/>
        <v>-3.0229326456384857E-17</v>
      </c>
    </row>
    <row r="24" spans="1:4" x14ac:dyDescent="0.25">
      <c r="A24">
        <v>21</v>
      </c>
      <c r="B24" s="9">
        <f t="shared" si="0"/>
        <v>-1.5643446504023073</v>
      </c>
      <c r="C24" s="9">
        <f t="shared" si="3"/>
        <v>-1.5514572174249892</v>
      </c>
      <c r="D24" s="9">
        <f t="shared" si="4"/>
        <v>3.859865711607801E-2</v>
      </c>
    </row>
    <row r="25" spans="1:4" x14ac:dyDescent="0.25">
      <c r="A25">
        <v>22</v>
      </c>
      <c r="B25" s="9">
        <f t="shared" si="0"/>
        <v>-3.0901699437494727</v>
      </c>
      <c r="C25" s="9">
        <f t="shared" si="3"/>
        <v>-1.493916082370778</v>
      </c>
      <c r="D25" s="9">
        <f t="shared" si="4"/>
        <v>7.6246887192359628E-2</v>
      </c>
    </row>
    <row r="26" spans="1:4" x14ac:dyDescent="0.25">
      <c r="A26">
        <v>23</v>
      </c>
      <c r="B26" s="9">
        <f t="shared" si="0"/>
        <v>-4.5399049973954666</v>
      </c>
      <c r="C26" s="9">
        <f t="shared" si="3"/>
        <v>-1.3995897753453765</v>
      </c>
      <c r="D26" s="9">
        <f t="shared" si="4"/>
        <v>0.11201766585705468</v>
      </c>
    </row>
    <row r="27" spans="1:4" x14ac:dyDescent="0.25">
      <c r="A27">
        <v>24</v>
      </c>
      <c r="B27" s="9">
        <f t="shared" si="0"/>
        <v>-5.87785252292473</v>
      </c>
      <c r="C27" s="9">
        <f t="shared" si="3"/>
        <v>-1.2708009230788151</v>
      </c>
      <c r="D27" s="9">
        <f t="shared" si="4"/>
        <v>0.14503019782303025</v>
      </c>
    </row>
    <row r="28" spans="1:4" x14ac:dyDescent="0.25">
      <c r="A28">
        <v>25</v>
      </c>
      <c r="B28" s="9">
        <f t="shared" si="0"/>
        <v>-7.0710678118654746</v>
      </c>
      <c r="C28" s="9">
        <f t="shared" si="3"/>
        <v>-1.1107207345395917</v>
      </c>
      <c r="D28" s="9">
        <f t="shared" si="4"/>
        <v>0.17447160499097197</v>
      </c>
    </row>
    <row r="29" spans="1:4" x14ac:dyDescent="0.25">
      <c r="A29">
        <v>26</v>
      </c>
      <c r="B29" s="9">
        <f t="shared" si="0"/>
        <v>-8.0901699437494727</v>
      </c>
      <c r="C29" s="9">
        <f t="shared" si="3"/>
        <v>-0.92329091524522855</v>
      </c>
      <c r="D29" s="9">
        <f t="shared" si="4"/>
        <v>0.19961694220597662</v>
      </c>
    </row>
    <row r="30" spans="1:4" x14ac:dyDescent="0.25">
      <c r="A30">
        <v>27</v>
      </c>
      <c r="B30" s="9">
        <f t="shared" si="0"/>
        <v>-8.9100652418836788</v>
      </c>
      <c r="C30" s="9">
        <f t="shared" si="3"/>
        <v>-0.71312660939065975</v>
      </c>
      <c r="D30" s="9">
        <f t="shared" si="4"/>
        <v>0.21984704781322115</v>
      </c>
    </row>
    <row r="31" spans="1:4" x14ac:dyDescent="0.25">
      <c r="A31">
        <v>28</v>
      </c>
      <c r="B31" s="9">
        <f t="shared" si="0"/>
        <v>-9.5105651629515346</v>
      </c>
      <c r="C31" s="9">
        <f t="shared" si="3"/>
        <v>-0.48540275968136687</v>
      </c>
      <c r="D31" s="9">
        <f t="shared" si="4"/>
        <v>0.23466378947278399</v>
      </c>
    </row>
    <row r="32" spans="1:4" x14ac:dyDescent="0.25">
      <c r="A32">
        <v>29</v>
      </c>
      <c r="B32" s="9">
        <f t="shared" si="0"/>
        <v>-9.8768834059513768</v>
      </c>
      <c r="C32" s="9">
        <f t="shared" si="3"/>
        <v>-0.24572668306931958</v>
      </c>
      <c r="D32" s="9">
        <f t="shared" si="4"/>
        <v>0.24370232983106038</v>
      </c>
    </row>
    <row r="33" spans="1:4" x14ac:dyDescent="0.25">
      <c r="A33">
        <v>30</v>
      </c>
      <c r="B33" s="9">
        <f t="shared" si="0"/>
        <v>-10</v>
      </c>
      <c r="C33" s="9">
        <f t="shared" si="3"/>
        <v>-2.8866880391233548E-16</v>
      </c>
      <c r="D33" s="9">
        <f t="shared" si="4"/>
        <v>0.24674011002723395</v>
      </c>
    </row>
    <row r="34" spans="1:4" x14ac:dyDescent="0.25">
      <c r="A34">
        <v>31</v>
      </c>
      <c r="B34" s="9">
        <f t="shared" si="0"/>
        <v>-9.8768834059513786</v>
      </c>
      <c r="C34" s="9">
        <f t="shared" si="3"/>
        <v>0.245726683069319</v>
      </c>
      <c r="D34" s="9">
        <f t="shared" si="4"/>
        <v>0.24370232983106041</v>
      </c>
    </row>
    <row r="35" spans="1:4" x14ac:dyDescent="0.25">
      <c r="A35">
        <v>32</v>
      </c>
      <c r="B35" s="9">
        <f t="shared" ref="B35:B66" si="5">10*SIN(I$1*A35)</f>
        <v>-9.5105651629515364</v>
      </c>
      <c r="C35" s="9">
        <f t="shared" si="3"/>
        <v>0.48540275968136631</v>
      </c>
      <c r="D35" s="9">
        <f t="shared" si="4"/>
        <v>0.23466378947278402</v>
      </c>
    </row>
    <row r="36" spans="1:4" x14ac:dyDescent="0.25">
      <c r="A36">
        <v>33</v>
      </c>
      <c r="B36" s="9">
        <f t="shared" si="5"/>
        <v>-8.9100652418836788</v>
      </c>
      <c r="C36" s="9">
        <f t="shared" si="3"/>
        <v>0.71312660939065931</v>
      </c>
      <c r="D36" s="9">
        <f t="shared" si="4"/>
        <v>0.21984704781322117</v>
      </c>
    </row>
    <row r="37" spans="1:4" x14ac:dyDescent="0.25">
      <c r="A37">
        <v>34</v>
      </c>
      <c r="B37" s="9">
        <f t="shared" si="5"/>
        <v>-8.0901699437494763</v>
      </c>
      <c r="C37" s="9">
        <f t="shared" si="3"/>
        <v>0.92329091524522799</v>
      </c>
      <c r="D37" s="9">
        <f t="shared" si="4"/>
        <v>0.19961694220597667</v>
      </c>
    </row>
    <row r="38" spans="1:4" x14ac:dyDescent="0.25">
      <c r="A38">
        <v>35</v>
      </c>
      <c r="B38" s="9">
        <f t="shared" si="5"/>
        <v>-7.0710678118654773</v>
      </c>
      <c r="C38" s="9">
        <f t="shared" si="3"/>
        <v>1.1107207345395913</v>
      </c>
      <c r="D38" s="9">
        <f t="shared" si="4"/>
        <v>0.17447160499097203</v>
      </c>
    </row>
    <row r="39" spans="1:4" x14ac:dyDescent="0.25">
      <c r="A39">
        <v>36</v>
      </c>
      <c r="B39" s="9">
        <f t="shared" si="5"/>
        <v>-5.8778525229247336</v>
      </c>
      <c r="C39" s="9">
        <f t="shared" si="3"/>
        <v>1.2708009230788149</v>
      </c>
      <c r="D39" s="9">
        <f t="shared" si="4"/>
        <v>0.14503019782303034</v>
      </c>
    </row>
    <row r="40" spans="1:4" x14ac:dyDescent="0.25">
      <c r="A40">
        <v>37</v>
      </c>
      <c r="B40" s="9">
        <f t="shared" si="5"/>
        <v>-4.5399049973954693</v>
      </c>
      <c r="C40" s="9">
        <f t="shared" si="3"/>
        <v>1.3995897753453763</v>
      </c>
      <c r="D40" s="9">
        <f t="shared" si="4"/>
        <v>0.11201766585705475</v>
      </c>
    </row>
    <row r="41" spans="1:4" x14ac:dyDescent="0.25">
      <c r="A41">
        <v>38</v>
      </c>
      <c r="B41" s="9">
        <f t="shared" si="5"/>
        <v>-3.0901699437494763</v>
      </c>
      <c r="C41" s="9">
        <f t="shared" si="3"/>
        <v>1.4939160823707778</v>
      </c>
      <c r="D41" s="9">
        <f t="shared" si="4"/>
        <v>7.6246887192359711E-2</v>
      </c>
    </row>
    <row r="42" spans="1:4" x14ac:dyDescent="0.25">
      <c r="A42">
        <v>39</v>
      </c>
      <c r="B42" s="9">
        <f t="shared" si="5"/>
        <v>-1.5643446504023113</v>
      </c>
      <c r="C42" s="9">
        <f t="shared" si="3"/>
        <v>1.551457217424989</v>
      </c>
      <c r="D42" s="9">
        <f t="shared" si="4"/>
        <v>3.8598657116078107E-2</v>
      </c>
    </row>
    <row r="43" spans="1:4" x14ac:dyDescent="0.25">
      <c r="A43">
        <v>40</v>
      </c>
      <c r="B43" s="9">
        <f t="shared" si="5"/>
        <v>-2.45029690981724E-15</v>
      </c>
      <c r="C43" s="9">
        <f t="shared" si="3"/>
        <v>1.5707963267948966</v>
      </c>
      <c r="D43" s="9">
        <f t="shared" si="4"/>
        <v>6.0458652912769715E-17</v>
      </c>
    </row>
    <row r="44" spans="1:4" x14ac:dyDescent="0.25">
      <c r="A44">
        <v>41</v>
      </c>
      <c r="B44" s="9">
        <f t="shared" si="5"/>
        <v>1.5643446504023062</v>
      </c>
      <c r="C44" s="9">
        <f t="shared" si="3"/>
        <v>1.5514572174249892</v>
      </c>
      <c r="D44" s="9">
        <f t="shared" si="4"/>
        <v>-3.8598657116077989E-2</v>
      </c>
    </row>
    <row r="45" spans="1:4" x14ac:dyDescent="0.25">
      <c r="A45">
        <v>42</v>
      </c>
      <c r="B45" s="9">
        <f t="shared" si="5"/>
        <v>3.0901699437494718</v>
      </c>
      <c r="C45" s="9">
        <f t="shared" si="3"/>
        <v>1.493916082370778</v>
      </c>
      <c r="D45" s="9">
        <f t="shared" si="4"/>
        <v>-7.62468871923596E-2</v>
      </c>
    </row>
    <row r="46" spans="1:4" x14ac:dyDescent="0.25">
      <c r="A46">
        <v>43</v>
      </c>
      <c r="B46" s="9">
        <f t="shared" si="5"/>
        <v>4.5399049973954657</v>
      </c>
      <c r="C46" s="9">
        <f t="shared" si="3"/>
        <v>1.3995897753453765</v>
      </c>
      <c r="D46" s="9">
        <f t="shared" si="4"/>
        <v>-0.11201766585705465</v>
      </c>
    </row>
    <row r="47" spans="1:4" x14ac:dyDescent="0.25">
      <c r="A47">
        <v>44</v>
      </c>
      <c r="B47" s="9">
        <f t="shared" si="5"/>
        <v>5.8778525229247292</v>
      </c>
      <c r="C47" s="9">
        <f t="shared" si="3"/>
        <v>1.2708009230788151</v>
      </c>
      <c r="D47" s="9">
        <f t="shared" si="4"/>
        <v>-0.14503019782303023</v>
      </c>
    </row>
    <row r="48" spans="1:4" x14ac:dyDescent="0.25">
      <c r="A48">
        <v>45</v>
      </c>
      <c r="B48" s="9">
        <f t="shared" si="5"/>
        <v>7.0710678118654737</v>
      </c>
      <c r="C48" s="9">
        <f t="shared" si="3"/>
        <v>1.1107207345395917</v>
      </c>
      <c r="D48" s="9">
        <f t="shared" si="4"/>
        <v>-0.17447160499097195</v>
      </c>
    </row>
    <row r="49" spans="1:4" x14ac:dyDescent="0.25">
      <c r="A49">
        <v>46</v>
      </c>
      <c r="B49" s="9">
        <f t="shared" si="5"/>
        <v>8.0901699437494727</v>
      </c>
      <c r="C49" s="9">
        <f t="shared" si="3"/>
        <v>0.92329091524522866</v>
      </c>
      <c r="D49" s="9">
        <f t="shared" si="4"/>
        <v>-0.19961694220597659</v>
      </c>
    </row>
    <row r="50" spans="1:4" x14ac:dyDescent="0.25">
      <c r="A50">
        <v>47</v>
      </c>
      <c r="B50" s="9">
        <f t="shared" si="5"/>
        <v>8.910065241883677</v>
      </c>
      <c r="C50" s="9">
        <f t="shared" si="3"/>
        <v>0.71312660939065986</v>
      </c>
      <c r="D50" s="9">
        <f t="shared" si="4"/>
        <v>-0.21984704781322112</v>
      </c>
    </row>
    <row r="51" spans="1:4" x14ac:dyDescent="0.25">
      <c r="A51">
        <v>48</v>
      </c>
      <c r="B51" s="9">
        <f t="shared" si="5"/>
        <v>9.5105651629515346</v>
      </c>
      <c r="C51" s="9">
        <f t="shared" si="3"/>
        <v>0.48540275968136709</v>
      </c>
      <c r="D51" s="9">
        <f t="shared" si="4"/>
        <v>-0.23466378947278399</v>
      </c>
    </row>
    <row r="52" spans="1:4" x14ac:dyDescent="0.25">
      <c r="A52">
        <v>49</v>
      </c>
      <c r="B52" s="9">
        <f t="shared" si="5"/>
        <v>9.8768834059513768</v>
      </c>
      <c r="C52" s="9">
        <f t="shared" si="3"/>
        <v>0.2457266830693198</v>
      </c>
      <c r="D52" s="9">
        <f t="shared" si="4"/>
        <v>-0.24370232983106038</v>
      </c>
    </row>
    <row r="53" spans="1:4" x14ac:dyDescent="0.25">
      <c r="A53">
        <v>50</v>
      </c>
      <c r="B53" s="9">
        <f t="shared" si="5"/>
        <v>10</v>
      </c>
      <c r="C53" s="9">
        <f t="shared" si="3"/>
        <v>4.8111467318722583E-16</v>
      </c>
      <c r="D53" s="9">
        <f t="shared" si="4"/>
        <v>-0.24674011002723395</v>
      </c>
    </row>
    <row r="54" spans="1:4" x14ac:dyDescent="0.25">
      <c r="A54">
        <v>51</v>
      </c>
      <c r="B54" s="9">
        <f t="shared" si="5"/>
        <v>9.8768834059513786</v>
      </c>
      <c r="C54" s="9">
        <f t="shared" si="3"/>
        <v>-0.24572668306931744</v>
      </c>
      <c r="D54" s="9">
        <f t="shared" si="4"/>
        <v>-0.24370232983106044</v>
      </c>
    </row>
    <row r="55" spans="1:4" x14ac:dyDescent="0.25">
      <c r="A55">
        <v>52</v>
      </c>
      <c r="B55" s="9">
        <f t="shared" si="5"/>
        <v>9.5105651629515364</v>
      </c>
      <c r="C55" s="9">
        <f t="shared" si="3"/>
        <v>-0.48540275968136615</v>
      </c>
      <c r="D55" s="9">
        <f t="shared" si="4"/>
        <v>-0.23466378947278402</v>
      </c>
    </row>
    <row r="56" spans="1:4" x14ac:dyDescent="0.25">
      <c r="A56">
        <v>53</v>
      </c>
      <c r="B56" s="9">
        <f t="shared" si="5"/>
        <v>8.9100652418836752</v>
      </c>
      <c r="C56" s="9">
        <f t="shared" si="3"/>
        <v>-0.7131266093906603</v>
      </c>
      <c r="D56" s="9">
        <f t="shared" si="4"/>
        <v>-0.21984704781322109</v>
      </c>
    </row>
    <row r="57" spans="1:4" x14ac:dyDescent="0.25">
      <c r="A57">
        <v>54</v>
      </c>
      <c r="B57" s="9">
        <f t="shared" si="5"/>
        <v>8.0901699437494763</v>
      </c>
      <c r="C57" s="9">
        <f t="shared" si="3"/>
        <v>-0.92329091524522799</v>
      </c>
      <c r="D57" s="9">
        <f t="shared" si="4"/>
        <v>-0.1996169422059767</v>
      </c>
    </row>
    <row r="58" spans="1:4" x14ac:dyDescent="0.25">
      <c r="A58">
        <v>55</v>
      </c>
      <c r="B58" s="9">
        <f t="shared" si="5"/>
        <v>7.0710678118654835</v>
      </c>
      <c r="C58" s="9">
        <f t="shared" si="3"/>
        <v>-1.1107207345395902</v>
      </c>
      <c r="D58" s="9">
        <f t="shared" si="4"/>
        <v>-0.17447160499097217</v>
      </c>
    </row>
    <row r="59" spans="1:4" x14ac:dyDescent="0.25">
      <c r="A59">
        <v>56</v>
      </c>
      <c r="B59" s="9">
        <f t="shared" si="5"/>
        <v>5.8778525229247336</v>
      </c>
      <c r="C59" s="9">
        <f t="shared" si="3"/>
        <v>-1.2708009230788146</v>
      </c>
      <c r="D59" s="9">
        <f t="shared" si="4"/>
        <v>-0.14503019782303034</v>
      </c>
    </row>
    <row r="60" spans="1:4" x14ac:dyDescent="0.25">
      <c r="A60">
        <v>57</v>
      </c>
      <c r="B60" s="9">
        <f t="shared" si="5"/>
        <v>4.539904997395463</v>
      </c>
      <c r="C60" s="9">
        <f t="shared" si="3"/>
        <v>-1.3995897753453768</v>
      </c>
      <c r="D60" s="9">
        <f t="shared" si="4"/>
        <v>-0.11201766585705458</v>
      </c>
    </row>
    <row r="61" spans="1:4" x14ac:dyDescent="0.25">
      <c r="A61">
        <v>58</v>
      </c>
      <c r="B61" s="9">
        <f t="shared" si="5"/>
        <v>3.0901699437494781</v>
      </c>
      <c r="C61" s="9">
        <f t="shared" si="3"/>
        <v>-1.4939160823707778</v>
      </c>
      <c r="D61" s="9">
        <f t="shared" si="4"/>
        <v>-7.6246887192359752E-2</v>
      </c>
    </row>
    <row r="62" spans="1:4" x14ac:dyDescent="0.25">
      <c r="A62">
        <v>59</v>
      </c>
      <c r="B62" s="9">
        <f t="shared" si="5"/>
        <v>1.5643446504023208</v>
      </c>
      <c r="C62" s="9">
        <f t="shared" si="3"/>
        <v>-1.5514572174249888</v>
      </c>
      <c r="D62" s="9">
        <f t="shared" si="4"/>
        <v>-3.859865711607835E-2</v>
      </c>
    </row>
    <row r="63" spans="1:4" x14ac:dyDescent="0.25">
      <c r="A63">
        <v>60</v>
      </c>
      <c r="B63" s="9">
        <f t="shared" si="5"/>
        <v>3.67544536472586E-15</v>
      </c>
      <c r="C63" s="9">
        <f t="shared" si="3"/>
        <v>-1.5707963267948966</v>
      </c>
      <c r="D63" s="9">
        <f t="shared" si="4"/>
        <v>-9.0687979369154572E-17</v>
      </c>
    </row>
    <row r="64" spans="1:4" x14ac:dyDescent="0.25">
      <c r="A64">
        <v>61</v>
      </c>
      <c r="B64" s="9">
        <f t="shared" si="5"/>
        <v>-1.5643446504023137</v>
      </c>
      <c r="C64" s="9">
        <f t="shared" si="3"/>
        <v>-1.551457217424989</v>
      </c>
      <c r="D64" s="9">
        <f t="shared" si="4"/>
        <v>3.8598657116078169E-2</v>
      </c>
    </row>
    <row r="65" spans="1:4" x14ac:dyDescent="0.25">
      <c r="A65">
        <v>62</v>
      </c>
      <c r="B65" s="9">
        <f t="shared" si="5"/>
        <v>-3.0901699437494705</v>
      </c>
      <c r="C65" s="9">
        <f t="shared" si="3"/>
        <v>-1.493916082370778</v>
      </c>
      <c r="D65" s="9">
        <f t="shared" si="4"/>
        <v>7.6246887192359572E-2</v>
      </c>
    </row>
    <row r="66" spans="1:4" x14ac:dyDescent="0.25">
      <c r="A66">
        <v>63</v>
      </c>
      <c r="B66" s="9">
        <f t="shared" si="5"/>
        <v>-4.5399049973954568</v>
      </c>
      <c r="C66" s="9">
        <f t="shared" si="3"/>
        <v>-1.3995897753453774</v>
      </c>
      <c r="D66" s="9">
        <f t="shared" si="4"/>
        <v>0.11201766585705442</v>
      </c>
    </row>
    <row r="67" spans="1:4" x14ac:dyDescent="0.25">
      <c r="A67">
        <v>64</v>
      </c>
      <c r="B67" s="9">
        <f t="shared" ref="B67:B98" si="6">10*SIN(I$1*A67)</f>
        <v>-5.8778525229247283</v>
      </c>
      <c r="C67" s="9">
        <f t="shared" si="3"/>
        <v>-1.2708009230788153</v>
      </c>
      <c r="D67" s="9">
        <f t="shared" si="4"/>
        <v>0.1450301978230302</v>
      </c>
    </row>
    <row r="68" spans="1:4" x14ac:dyDescent="0.25">
      <c r="A68">
        <v>65</v>
      </c>
      <c r="B68" s="9">
        <f t="shared" si="6"/>
        <v>-7.0710678118654791</v>
      </c>
      <c r="C68" s="9">
        <f t="shared" si="3"/>
        <v>-1.1107207345395909</v>
      </c>
      <c r="D68" s="9">
        <f t="shared" si="4"/>
        <v>0.17447160499097208</v>
      </c>
    </row>
    <row r="69" spans="1:4" x14ac:dyDescent="0.25">
      <c r="A69">
        <v>66</v>
      </c>
      <c r="B69" s="9">
        <f t="shared" si="6"/>
        <v>-8.0901699437494727</v>
      </c>
      <c r="C69" s="9">
        <f t="shared" si="3"/>
        <v>-0.92329091524522888</v>
      </c>
      <c r="D69" s="9">
        <f t="shared" si="4"/>
        <v>0.19961694220597659</v>
      </c>
    </row>
    <row r="70" spans="1:4" x14ac:dyDescent="0.25">
      <c r="A70">
        <v>67</v>
      </c>
      <c r="B70" s="9">
        <f t="shared" si="6"/>
        <v>-8.9100652418836717</v>
      </c>
      <c r="C70" s="9">
        <f t="shared" si="3"/>
        <v>-0.71312660939066141</v>
      </c>
      <c r="D70" s="9">
        <f t="shared" si="4"/>
        <v>0.21984704781322101</v>
      </c>
    </row>
    <row r="71" spans="1:4" x14ac:dyDescent="0.25">
      <c r="A71">
        <v>68</v>
      </c>
      <c r="B71" s="9">
        <f t="shared" si="6"/>
        <v>-9.5105651629515346</v>
      </c>
      <c r="C71" s="9">
        <f t="shared" si="3"/>
        <v>-0.48540275968136726</v>
      </c>
      <c r="D71" s="9">
        <f t="shared" si="4"/>
        <v>0.23466378947278396</v>
      </c>
    </row>
    <row r="72" spans="1:4" x14ac:dyDescent="0.25">
      <c r="A72">
        <v>69</v>
      </c>
      <c r="B72" s="9">
        <f t="shared" si="6"/>
        <v>-9.8768834059513786</v>
      </c>
      <c r="C72" s="9">
        <f t="shared" si="3"/>
        <v>-0.24572668306931858</v>
      </c>
      <c r="D72" s="9">
        <f t="shared" si="4"/>
        <v>0.24370232983106041</v>
      </c>
    </row>
    <row r="73" spans="1:4" x14ac:dyDescent="0.25">
      <c r="A73">
        <v>70</v>
      </c>
      <c r="B73" s="9">
        <f t="shared" si="6"/>
        <v>-10</v>
      </c>
      <c r="C73" s="9">
        <f t="shared" si="3"/>
        <v>-6.7356054246211618E-16</v>
      </c>
      <c r="D73" s="9">
        <f t="shared" si="4"/>
        <v>0.24674011002723395</v>
      </c>
    </row>
    <row r="74" spans="1:4" x14ac:dyDescent="0.25">
      <c r="A74">
        <v>71</v>
      </c>
      <c r="B74" s="9">
        <f t="shared" si="6"/>
        <v>-9.8768834059513786</v>
      </c>
      <c r="C74" s="9">
        <f t="shared" si="3"/>
        <v>0.24572668306931725</v>
      </c>
      <c r="D74" s="9">
        <f t="shared" si="4"/>
        <v>0.24370232983106044</v>
      </c>
    </row>
    <row r="75" spans="1:4" x14ac:dyDescent="0.25">
      <c r="A75">
        <v>72</v>
      </c>
      <c r="B75" s="9">
        <f t="shared" si="6"/>
        <v>-9.5105651629515382</v>
      </c>
      <c r="C75" s="9">
        <f t="shared" si="3"/>
        <v>0.48540275968136598</v>
      </c>
      <c r="D75" s="9">
        <f t="shared" si="4"/>
        <v>0.23466378947278405</v>
      </c>
    </row>
    <row r="76" spans="1:4" x14ac:dyDescent="0.25">
      <c r="A76">
        <v>73</v>
      </c>
      <c r="B76" s="9">
        <f t="shared" si="6"/>
        <v>-8.910065241883677</v>
      </c>
      <c r="C76" s="9">
        <f t="shared" si="3"/>
        <v>0.71312660939066019</v>
      </c>
      <c r="D76" s="9">
        <f t="shared" si="4"/>
        <v>0.21984704781322112</v>
      </c>
    </row>
    <row r="77" spans="1:4" x14ac:dyDescent="0.25">
      <c r="A77">
        <v>74</v>
      </c>
      <c r="B77" s="9">
        <f t="shared" si="6"/>
        <v>-8.0901699437494763</v>
      </c>
      <c r="C77" s="9">
        <f t="shared" si="3"/>
        <v>0.92329091524522788</v>
      </c>
      <c r="D77" s="9">
        <f t="shared" si="4"/>
        <v>0.1996169422059767</v>
      </c>
    </row>
    <row r="78" spans="1:4" x14ac:dyDescent="0.25">
      <c r="A78">
        <v>75</v>
      </c>
      <c r="B78" s="9">
        <f t="shared" si="6"/>
        <v>-7.0710678118654844</v>
      </c>
      <c r="C78" s="9">
        <f t="shared" ref="C78:C101" si="7">10*I$1*COS(I$1*A78)</f>
        <v>1.11072073453959</v>
      </c>
      <c r="D78" s="9">
        <f t="shared" ref="D78:D101" si="8">-10*POWER(I$1,2)*SIN(I$1*A78)</f>
        <v>0.1744716049909722</v>
      </c>
    </row>
    <row r="79" spans="1:4" x14ac:dyDescent="0.25">
      <c r="A79">
        <v>76</v>
      </c>
      <c r="B79" s="9">
        <f t="shared" si="6"/>
        <v>-5.8778525229247345</v>
      </c>
      <c r="C79" s="9">
        <f t="shared" si="7"/>
        <v>1.2708009230788144</v>
      </c>
      <c r="D79" s="9">
        <f t="shared" si="8"/>
        <v>0.14503019782303037</v>
      </c>
    </row>
    <row r="80" spans="1:4" x14ac:dyDescent="0.25">
      <c r="A80">
        <v>77</v>
      </c>
      <c r="B80" s="9">
        <f t="shared" si="6"/>
        <v>-4.5399049973954639</v>
      </c>
      <c r="C80" s="9">
        <f t="shared" si="7"/>
        <v>1.3995897753453765</v>
      </c>
      <c r="D80" s="9">
        <f t="shared" si="8"/>
        <v>0.11201766585705461</v>
      </c>
    </row>
    <row r="81" spans="1:4" x14ac:dyDescent="0.25">
      <c r="A81">
        <v>78</v>
      </c>
      <c r="B81" s="9">
        <f t="shared" si="6"/>
        <v>-3.090169943749479</v>
      </c>
      <c r="C81" s="9">
        <f t="shared" si="7"/>
        <v>1.4939160823707778</v>
      </c>
      <c r="D81" s="9">
        <f t="shared" si="8"/>
        <v>7.624688719235978E-2</v>
      </c>
    </row>
    <row r="82" spans="1:4" x14ac:dyDescent="0.25">
      <c r="A82">
        <v>79</v>
      </c>
      <c r="B82" s="9">
        <f t="shared" si="6"/>
        <v>-1.5643446504023224</v>
      </c>
      <c r="C82" s="9">
        <f t="shared" si="7"/>
        <v>1.5514572174249888</v>
      </c>
      <c r="D82" s="9">
        <f t="shared" si="8"/>
        <v>3.8598657116078385E-2</v>
      </c>
    </row>
    <row r="83" spans="1:4" x14ac:dyDescent="0.25">
      <c r="A83">
        <v>80</v>
      </c>
      <c r="B83" s="9">
        <f t="shared" si="6"/>
        <v>-4.90059381963448E-15</v>
      </c>
      <c r="C83" s="9">
        <f t="shared" si="7"/>
        <v>1.5707963267948966</v>
      </c>
      <c r="D83" s="9">
        <f t="shared" si="8"/>
        <v>1.2091730582553943E-16</v>
      </c>
    </row>
    <row r="84" spans="1:4" x14ac:dyDescent="0.25">
      <c r="A84">
        <v>81</v>
      </c>
      <c r="B84" s="9">
        <f t="shared" si="6"/>
        <v>1.5643446504023126</v>
      </c>
      <c r="C84" s="9">
        <f t="shared" si="7"/>
        <v>1.551457217424989</v>
      </c>
      <c r="D84" s="9">
        <f t="shared" si="8"/>
        <v>-3.8598657116078142E-2</v>
      </c>
    </row>
    <row r="85" spans="1:4" x14ac:dyDescent="0.25">
      <c r="A85">
        <v>82</v>
      </c>
      <c r="B85" s="9">
        <f t="shared" si="6"/>
        <v>3.0901699437494696</v>
      </c>
      <c r="C85" s="9">
        <f t="shared" si="7"/>
        <v>1.4939160823707782</v>
      </c>
      <c r="D85" s="9">
        <f t="shared" si="8"/>
        <v>-7.6246887192359544E-2</v>
      </c>
    </row>
    <row r="86" spans="1:4" x14ac:dyDescent="0.25">
      <c r="A86">
        <v>83</v>
      </c>
      <c r="B86" s="9">
        <f t="shared" si="6"/>
        <v>4.5399049973954551</v>
      </c>
      <c r="C86" s="9">
        <f t="shared" si="7"/>
        <v>1.3995897753453774</v>
      </c>
      <c r="D86" s="9">
        <f t="shared" si="8"/>
        <v>-0.11201766585705439</v>
      </c>
    </row>
    <row r="87" spans="1:4" x14ac:dyDescent="0.25">
      <c r="A87">
        <v>84</v>
      </c>
      <c r="B87" s="9">
        <f t="shared" si="6"/>
        <v>5.8778525229247265</v>
      </c>
      <c r="C87" s="9">
        <f t="shared" si="7"/>
        <v>1.2708009230788153</v>
      </c>
      <c r="D87" s="9">
        <f t="shared" si="8"/>
        <v>-0.14503019782303017</v>
      </c>
    </row>
    <row r="88" spans="1:4" x14ac:dyDescent="0.25">
      <c r="A88">
        <v>85</v>
      </c>
      <c r="B88" s="9">
        <f t="shared" si="6"/>
        <v>7.0710678118654782</v>
      </c>
      <c r="C88" s="9">
        <f t="shared" si="7"/>
        <v>1.1107207345395911</v>
      </c>
      <c r="D88" s="9">
        <f t="shared" si="8"/>
        <v>-0.17447160499097206</v>
      </c>
    </row>
    <row r="89" spans="1:4" x14ac:dyDescent="0.25">
      <c r="A89">
        <v>86</v>
      </c>
      <c r="B89" s="9">
        <f t="shared" si="6"/>
        <v>8.090169943749471</v>
      </c>
      <c r="C89" s="9">
        <f t="shared" si="7"/>
        <v>0.9232909152452291</v>
      </c>
      <c r="D89" s="9">
        <f t="shared" si="8"/>
        <v>-0.19961694220597656</v>
      </c>
    </row>
    <row r="90" spans="1:4" x14ac:dyDescent="0.25">
      <c r="A90">
        <v>87</v>
      </c>
      <c r="B90" s="9">
        <f t="shared" si="6"/>
        <v>8.9100652418836717</v>
      </c>
      <c r="C90" s="9">
        <f t="shared" si="7"/>
        <v>0.71312660939066153</v>
      </c>
      <c r="D90" s="9">
        <f t="shared" si="8"/>
        <v>-0.21984704781322101</v>
      </c>
    </row>
    <row r="91" spans="1:4" x14ac:dyDescent="0.25">
      <c r="A91">
        <v>88</v>
      </c>
      <c r="B91" s="9">
        <f t="shared" si="6"/>
        <v>9.5105651629515346</v>
      </c>
      <c r="C91" s="9">
        <f t="shared" si="7"/>
        <v>0.48540275968136748</v>
      </c>
      <c r="D91" s="9">
        <f t="shared" si="8"/>
        <v>-0.23466378947278396</v>
      </c>
    </row>
    <row r="92" spans="1:4" x14ac:dyDescent="0.25">
      <c r="A92">
        <v>89</v>
      </c>
      <c r="B92" s="9">
        <f t="shared" si="6"/>
        <v>9.8768834059513786</v>
      </c>
      <c r="C92" s="9">
        <f t="shared" si="7"/>
        <v>0.24572668306931877</v>
      </c>
      <c r="D92" s="9">
        <f t="shared" si="8"/>
        <v>-0.24370232983106041</v>
      </c>
    </row>
    <row r="93" spans="1:4" x14ac:dyDescent="0.25">
      <c r="A93">
        <v>90</v>
      </c>
      <c r="B93" s="9">
        <f t="shared" si="6"/>
        <v>10</v>
      </c>
      <c r="C93" s="9">
        <f t="shared" si="7"/>
        <v>8.6600641173700644E-16</v>
      </c>
      <c r="D93" s="9">
        <f t="shared" si="8"/>
        <v>-0.24674011002723395</v>
      </c>
    </row>
    <row r="94" spans="1:4" x14ac:dyDescent="0.25">
      <c r="A94">
        <v>91</v>
      </c>
      <c r="B94" s="9">
        <f t="shared" si="6"/>
        <v>9.8768834059513804</v>
      </c>
      <c r="C94" s="9">
        <f t="shared" si="7"/>
        <v>-0.24572668306931708</v>
      </c>
      <c r="D94" s="9">
        <f t="shared" si="8"/>
        <v>-0.24370232983106047</v>
      </c>
    </row>
    <row r="95" spans="1:4" x14ac:dyDescent="0.25">
      <c r="A95">
        <v>92</v>
      </c>
      <c r="B95" s="9">
        <f t="shared" si="6"/>
        <v>9.5105651629515382</v>
      </c>
      <c r="C95" s="9">
        <f t="shared" si="7"/>
        <v>-0.48540275968136581</v>
      </c>
      <c r="D95" s="9">
        <f t="shared" si="8"/>
        <v>-0.23466378947278405</v>
      </c>
    </row>
    <row r="96" spans="1:4" x14ac:dyDescent="0.25">
      <c r="A96">
        <v>93</v>
      </c>
      <c r="B96" s="9">
        <f t="shared" si="6"/>
        <v>8.910065241883677</v>
      </c>
      <c r="C96" s="9">
        <f t="shared" si="7"/>
        <v>-0.71312660939065997</v>
      </c>
      <c r="D96" s="9">
        <f t="shared" si="8"/>
        <v>-0.21984704781322112</v>
      </c>
    </row>
    <row r="97" spans="1:4" x14ac:dyDescent="0.25">
      <c r="A97">
        <v>94</v>
      </c>
      <c r="B97" s="9">
        <f t="shared" si="6"/>
        <v>8.0901699437494781</v>
      </c>
      <c r="C97" s="9">
        <f t="shared" si="7"/>
        <v>-0.92329091524522766</v>
      </c>
      <c r="D97" s="9">
        <f t="shared" si="8"/>
        <v>-0.19961694220597673</v>
      </c>
    </row>
    <row r="98" spans="1:4" x14ac:dyDescent="0.25">
      <c r="A98">
        <v>95</v>
      </c>
      <c r="B98" s="9">
        <f t="shared" si="6"/>
        <v>7.0710678118654862</v>
      </c>
      <c r="C98" s="9">
        <f t="shared" si="7"/>
        <v>-1.1107207345395897</v>
      </c>
      <c r="D98" s="9">
        <f t="shared" si="8"/>
        <v>-0.17447160499097222</v>
      </c>
    </row>
    <row r="99" spans="1:4" x14ac:dyDescent="0.25">
      <c r="A99">
        <v>96</v>
      </c>
      <c r="B99" s="9">
        <f t="shared" ref="B99:B130" si="9">10*SIN(I$1*A99)</f>
        <v>5.8778525229247354</v>
      </c>
      <c r="C99" s="9">
        <f t="shared" si="7"/>
        <v>-1.2708009230788144</v>
      </c>
      <c r="D99" s="9">
        <f t="shared" si="8"/>
        <v>-0.14503019782303039</v>
      </c>
    </row>
    <row r="100" spans="1:4" x14ac:dyDescent="0.25">
      <c r="A100">
        <v>97</v>
      </c>
      <c r="B100" s="9">
        <f t="shared" si="9"/>
        <v>4.5399049973954657</v>
      </c>
      <c r="C100" s="9">
        <f t="shared" si="7"/>
        <v>-1.3995897753453765</v>
      </c>
      <c r="D100" s="9">
        <f t="shared" si="8"/>
        <v>-0.11201766585705464</v>
      </c>
    </row>
    <row r="101" spans="1:4" x14ac:dyDescent="0.25">
      <c r="A101">
        <v>98</v>
      </c>
      <c r="B101" s="9">
        <f t="shared" si="9"/>
        <v>3.0901699437494798</v>
      </c>
      <c r="C101" s="9">
        <f t="shared" si="7"/>
        <v>-1.4939160823707778</v>
      </c>
      <c r="D101" s="9">
        <f t="shared" si="8"/>
        <v>-7.6246887192359808E-2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120" zoomScaleNormal="120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4" max="4" width="4.85546875" customWidth="1"/>
  </cols>
  <sheetData>
    <row r="1" spans="1:16" s="2" customFormat="1" ht="18.75" x14ac:dyDescent="0.3">
      <c r="A1" s="2" t="s">
        <v>0</v>
      </c>
      <c r="B1" s="2" t="s">
        <v>1</v>
      </c>
      <c r="C1" s="2" t="s">
        <v>3</v>
      </c>
      <c r="D1" s="2" t="s">
        <v>11</v>
      </c>
      <c r="E1" s="2" t="s">
        <v>12</v>
      </c>
      <c r="F1" s="2" t="s">
        <v>13</v>
      </c>
      <c r="G1" s="2" t="s">
        <v>2</v>
      </c>
      <c r="H1" s="2" t="s">
        <v>10</v>
      </c>
      <c r="I1" s="2" t="s">
        <v>14</v>
      </c>
      <c r="J1" s="2" t="s">
        <v>6</v>
      </c>
      <c r="K1" s="4" t="s">
        <v>5</v>
      </c>
      <c r="L1" s="2">
        <f>2*3.141/O1</f>
        <v>40</v>
      </c>
      <c r="M1" s="2" t="s">
        <v>7</v>
      </c>
      <c r="N1" s="3" t="s">
        <v>17</v>
      </c>
      <c r="O1" s="2">
        <f>6.282/40</f>
        <v>0.15705</v>
      </c>
      <c r="P1" s="2" t="s">
        <v>18</v>
      </c>
    </row>
    <row r="2" spans="1:16" s="2" customFormat="1" ht="21" x14ac:dyDescent="0.3">
      <c r="A2" s="2" t="s">
        <v>7</v>
      </c>
      <c r="B2" s="2" t="s">
        <v>8</v>
      </c>
      <c r="C2" s="2" t="s">
        <v>8</v>
      </c>
      <c r="D2" s="2" t="s">
        <v>8</v>
      </c>
      <c r="E2" s="2" t="s">
        <v>9</v>
      </c>
      <c r="F2" s="2" t="s">
        <v>9</v>
      </c>
      <c r="G2" s="2" t="s">
        <v>9</v>
      </c>
      <c r="H2" s="2" t="s">
        <v>16</v>
      </c>
      <c r="I2" s="2" t="s">
        <v>16</v>
      </c>
      <c r="J2" s="2" t="s">
        <v>16</v>
      </c>
    </row>
    <row r="3" spans="1:16" x14ac:dyDescent="0.25">
      <c r="A3">
        <v>0</v>
      </c>
      <c r="B3">
        <f t="shared" ref="B3:B34" si="0">10*SIN(O$1*A3)</f>
        <v>0</v>
      </c>
      <c r="C3">
        <f t="shared" ref="C3:C34" si="1">10*COS(O$1*A3)</f>
        <v>10</v>
      </c>
      <c r="D3">
        <f t="shared" ref="D3:D19" si="2">SQRT(B3^2+C3^2)</f>
        <v>10</v>
      </c>
      <c r="E3">
        <f>10*O$1*COS(O$1*A3)</f>
        <v>1.5705</v>
      </c>
      <c r="F3">
        <f>-10*O$1*SIN(O$1*A3)</f>
        <v>0</v>
      </c>
      <c r="G3">
        <f>SQRT(E3^2+F3^2)</f>
        <v>1.5705</v>
      </c>
      <c r="H3">
        <f>-10*POWER(O$1,2)*SIN(O$1*A3)</f>
        <v>0</v>
      </c>
      <c r="I3">
        <f>-10*POWER(O$1,2)*COS(O$1*B3)</f>
        <v>-0.24664702499999999</v>
      </c>
      <c r="J3">
        <f t="shared" ref="J3:J13" si="3">SQRT(H3^2+I3^2)</f>
        <v>0.24664702499999999</v>
      </c>
    </row>
    <row r="4" spans="1:16" x14ac:dyDescent="0.25">
      <c r="A4">
        <v>1</v>
      </c>
      <c r="B4">
        <f t="shared" si="0"/>
        <v>1.5640519711952039</v>
      </c>
      <c r="C4">
        <f t="shared" si="1"/>
        <v>9.8769297573385835</v>
      </c>
      <c r="D4">
        <f t="shared" si="2"/>
        <v>10</v>
      </c>
      <c r="E4">
        <f t="shared" ref="E4:E13" si="4">10*O$1*COS(O$1*A4)</f>
        <v>1.5511718183900245</v>
      </c>
      <c r="F4">
        <f t="shared" ref="F4:F13" si="5">-10*O$1*SIN(O$1*A4)</f>
        <v>-0.24563436207620679</v>
      </c>
      <c r="G4">
        <f>SQRT(E4^2+F4^2)</f>
        <v>1.5705</v>
      </c>
      <c r="H4">
        <f>-10*POWER(O$1,2)*SIN(O$1*A4)</f>
        <v>-3.8576876564068274E-2</v>
      </c>
      <c r="I4">
        <f>-10*POWER(O$1,2)*COS(O$1*B4)</f>
        <v>-0.23924348568714673</v>
      </c>
      <c r="J4">
        <f t="shared" si="3"/>
        <v>0.24233369730430671</v>
      </c>
    </row>
    <row r="5" spans="1:16" x14ac:dyDescent="0.25">
      <c r="A5">
        <v>2</v>
      </c>
      <c r="B5">
        <f t="shared" si="0"/>
        <v>3.0896062912643956</v>
      </c>
      <c r="C5">
        <f t="shared" si="1"/>
        <v>9.5107482862800801</v>
      </c>
      <c r="D5">
        <f t="shared" si="2"/>
        <v>10</v>
      </c>
      <c r="E5">
        <f t="shared" si="4"/>
        <v>1.4936630183602866</v>
      </c>
      <c r="F5">
        <f t="shared" si="5"/>
        <v>-0.48522266804307335</v>
      </c>
      <c r="G5">
        <f t="shared" ref="G5:G13" si="6">SQRT(E5^2+F5^2)</f>
        <v>1.5705000000000002</v>
      </c>
      <c r="H5">
        <f>-10*POWER(O$1,2)*SIN(O$1*A5)</f>
        <v>-7.620422001616467E-2</v>
      </c>
      <c r="I5">
        <f>-10*POWER(O$1,2)*COS(O$1*B5)</f>
        <v>-0.21817683452607597</v>
      </c>
      <c r="J5">
        <f t="shared" si="3"/>
        <v>0.23110217279829018</v>
      </c>
    </row>
    <row r="6" spans="1:16" x14ac:dyDescent="0.25">
      <c r="A6">
        <v>3</v>
      </c>
      <c r="B6">
        <f t="shared" si="0"/>
        <v>4.5391128921347574</v>
      </c>
      <c r="C6">
        <f t="shared" si="1"/>
        <v>8.9104687953247463</v>
      </c>
      <c r="D6">
        <f t="shared" si="2"/>
        <v>10</v>
      </c>
      <c r="E6">
        <f t="shared" si="4"/>
        <v>1.3993891243057515</v>
      </c>
      <c r="F6">
        <f t="shared" si="5"/>
        <v>-0.71286767970976361</v>
      </c>
      <c r="G6">
        <f t="shared" si="6"/>
        <v>1.5705</v>
      </c>
      <c r="H6">
        <f t="shared" ref="H6:H13" si="7">-10*POWER(O$1,2)*SIN(O$1*A6)</f>
        <v>-0.11195586909841837</v>
      </c>
      <c r="I6">
        <f t="shared" ref="I6:I13" si="8">-10*POWER(O$1,2)*COS(O$1*B6)</f>
        <v>-0.18658588704770168</v>
      </c>
      <c r="J6">
        <f t="shared" si="3"/>
        <v>0.21759689765931839</v>
      </c>
    </row>
    <row r="7" spans="1:16" x14ac:dyDescent="0.25">
      <c r="A7">
        <v>4</v>
      </c>
      <c r="B7">
        <f t="shared" si="0"/>
        <v>5.8768935479846007</v>
      </c>
      <c r="C7">
        <f t="shared" si="1"/>
        <v>8.0908665929958943</v>
      </c>
      <c r="D7">
        <f t="shared" si="2"/>
        <v>10</v>
      </c>
      <c r="E7">
        <f t="shared" si="4"/>
        <v>1.2706705984300051</v>
      </c>
      <c r="F7">
        <f t="shared" si="5"/>
        <v>-0.92296613171098152</v>
      </c>
      <c r="G7">
        <f t="shared" si="6"/>
        <v>1.5705000000000002</v>
      </c>
      <c r="H7">
        <f t="shared" si="7"/>
        <v>-0.14495183098520964</v>
      </c>
      <c r="I7">
        <f t="shared" si="8"/>
        <v>-0.14884103061501344</v>
      </c>
      <c r="J7">
        <f t="shared" si="3"/>
        <v>0.20776112653839782</v>
      </c>
    </row>
    <row r="8" spans="1:16" x14ac:dyDescent="0.25">
      <c r="A8">
        <v>5</v>
      </c>
      <c r="B8">
        <f t="shared" si="0"/>
        <v>7.0700200608252874</v>
      </c>
      <c r="C8">
        <f t="shared" si="1"/>
        <v>7.0721154076788082</v>
      </c>
      <c r="D8">
        <f t="shared" si="2"/>
        <v>10</v>
      </c>
      <c r="E8">
        <f t="shared" si="4"/>
        <v>1.1106757247759569</v>
      </c>
      <c r="F8">
        <f t="shared" si="5"/>
        <v>-1.1103466505526114</v>
      </c>
      <c r="G8">
        <f t="shared" si="6"/>
        <v>1.5705</v>
      </c>
      <c r="H8">
        <f t="shared" si="7"/>
        <v>-0.17437994146928762</v>
      </c>
      <c r="I8">
        <f t="shared" si="8"/>
        <v>-0.10959785111727945</v>
      </c>
      <c r="J8">
        <f t="shared" si="3"/>
        <v>0.2059612899463332</v>
      </c>
    </row>
    <row r="9" spans="1:16" x14ac:dyDescent="0.25">
      <c r="A9">
        <v>6</v>
      </c>
      <c r="B9">
        <f t="shared" si="0"/>
        <v>8.089124756764603</v>
      </c>
      <c r="C9">
        <f t="shared" si="1"/>
        <v>5.8792908304912084</v>
      </c>
      <c r="D9">
        <f t="shared" si="2"/>
        <v>10</v>
      </c>
      <c r="E9">
        <f t="shared" si="4"/>
        <v>0.92334262492864427</v>
      </c>
      <c r="F9">
        <f t="shared" si="5"/>
        <v>-1.270397043049881</v>
      </c>
      <c r="G9">
        <f t="shared" si="6"/>
        <v>1.5705000000000002</v>
      </c>
      <c r="H9">
        <f t="shared" si="7"/>
        <v>-0.19951585561098378</v>
      </c>
      <c r="I9">
        <f t="shared" si="8"/>
        <v>-7.2983257576992644E-2</v>
      </c>
      <c r="J9">
        <f t="shared" si="3"/>
        <v>0.21244559898179249</v>
      </c>
    </row>
    <row r="10" spans="1:16" x14ac:dyDescent="0.25">
      <c r="A10">
        <v>7</v>
      </c>
      <c r="B10">
        <f t="shared" si="0"/>
        <v>8.909123343357221</v>
      </c>
      <c r="C10">
        <f t="shared" si="1"/>
        <v>4.5417531034664869</v>
      </c>
      <c r="D10">
        <f t="shared" si="2"/>
        <v>10</v>
      </c>
      <c r="E10">
        <f t="shared" si="4"/>
        <v>0.71328232489941179</v>
      </c>
      <c r="F10">
        <f t="shared" si="5"/>
        <v>-1.3991778210742514</v>
      </c>
      <c r="G10">
        <f t="shared" si="6"/>
        <v>1.5705</v>
      </c>
      <c r="H10">
        <f t="shared" si="7"/>
        <v>-0.21974087679971119</v>
      </c>
      <c r="I10">
        <f t="shared" si="8"/>
        <v>-4.2121713318540553E-2</v>
      </c>
      <c r="J10">
        <f t="shared" si="3"/>
        <v>0.22374157340466516</v>
      </c>
    </row>
    <row r="11" spans="1:16" x14ac:dyDescent="0.25">
      <c r="A11">
        <v>8</v>
      </c>
      <c r="B11">
        <f t="shared" si="0"/>
        <v>9.509832335596343</v>
      </c>
      <c r="C11">
        <f t="shared" si="1"/>
        <v>3.0924244451313947</v>
      </c>
      <c r="D11">
        <f t="shared" si="2"/>
        <v>10</v>
      </c>
      <c r="E11">
        <f t="shared" si="4"/>
        <v>0.48566525910788555</v>
      </c>
      <c r="F11">
        <f t="shared" si="5"/>
        <v>-1.4935191683054054</v>
      </c>
      <c r="G11">
        <f t="shared" si="6"/>
        <v>1.5704999999999998</v>
      </c>
      <c r="H11">
        <f t="shared" si="7"/>
        <v>-0.23455718538236392</v>
      </c>
      <c r="I11">
        <f t="shared" si="8"/>
        <v>-1.9041216436577017E-2</v>
      </c>
      <c r="J11">
        <f t="shared" si="3"/>
        <v>0.23532879368636811</v>
      </c>
    </row>
    <row r="12" spans="1:16" x14ac:dyDescent="0.25">
      <c r="A12">
        <v>9</v>
      </c>
      <c r="B12">
        <f t="shared" si="0"/>
        <v>9.8764658531932188</v>
      </c>
      <c r="C12">
        <f t="shared" si="1"/>
        <v>1.5669787014214185</v>
      </c>
      <c r="D12">
        <f t="shared" si="2"/>
        <v>10</v>
      </c>
      <c r="E12">
        <f t="shared" si="4"/>
        <v>0.24609400505823376</v>
      </c>
      <c r="F12">
        <f t="shared" si="5"/>
        <v>-1.551098962243995</v>
      </c>
      <c r="G12">
        <f t="shared" si="6"/>
        <v>1.5705</v>
      </c>
      <c r="H12">
        <f t="shared" si="7"/>
        <v>-0.24360009202041938</v>
      </c>
      <c r="I12">
        <f t="shared" si="8"/>
        <v>-4.8579822142811938E-3</v>
      </c>
      <c r="J12">
        <f t="shared" si="3"/>
        <v>0.24364852723452088</v>
      </c>
    </row>
    <row r="13" spans="1:16" x14ac:dyDescent="0.25">
      <c r="A13">
        <v>10</v>
      </c>
      <c r="B13">
        <f t="shared" si="0"/>
        <v>9.9999995609521566</v>
      </c>
      <c r="C13">
        <f t="shared" si="1"/>
        <v>2.9632679055989078E-3</v>
      </c>
      <c r="D13">
        <f t="shared" si="2"/>
        <v>10</v>
      </c>
      <c r="E13">
        <f t="shared" si="4"/>
        <v>4.6538122457430849E-4</v>
      </c>
      <c r="F13">
        <f t="shared" si="5"/>
        <v>-1.5704999310475363</v>
      </c>
      <c r="G13">
        <f t="shared" si="6"/>
        <v>1.5705</v>
      </c>
      <c r="H13">
        <f t="shared" si="7"/>
        <v>-0.24664701417101553</v>
      </c>
      <c r="I13">
        <f t="shared" si="8"/>
        <v>-7.3105128238750631E-5</v>
      </c>
      <c r="J13">
        <f t="shared" si="3"/>
        <v>0.24664702500504015</v>
      </c>
    </row>
    <row r="14" spans="1:16" x14ac:dyDescent="0.25">
      <c r="A14">
        <v>11</v>
      </c>
      <c r="B14">
        <f t="shared" si="0"/>
        <v>9.8773927941950053</v>
      </c>
      <c r="C14">
        <f t="shared" si="1"/>
        <v>-1.5611251036302609</v>
      </c>
      <c r="D14">
        <f t="shared" si="2"/>
        <v>10</v>
      </c>
    </row>
    <row r="15" spans="1:16" x14ac:dyDescent="0.25">
      <c r="A15">
        <v>12</v>
      </c>
      <c r="B15">
        <f t="shared" si="0"/>
        <v>9.5116634018291109</v>
      </c>
      <c r="C15">
        <f t="shared" si="1"/>
        <v>-3.0867878661004</v>
      </c>
      <c r="D15">
        <f t="shared" si="2"/>
        <v>10</v>
      </c>
    </row>
    <row r="16" spans="1:16" x14ac:dyDescent="0.25">
      <c r="A16">
        <v>13</v>
      </c>
      <c r="B16">
        <f t="shared" si="0"/>
        <v>8.9118134648678513</v>
      </c>
      <c r="C16">
        <f t="shared" si="1"/>
        <v>-4.5364722822254802</v>
      </c>
      <c r="D16">
        <f t="shared" si="2"/>
        <v>10</v>
      </c>
    </row>
    <row r="17" spans="1:4" x14ac:dyDescent="0.25">
      <c r="A17">
        <v>14</v>
      </c>
      <c r="B17">
        <f t="shared" si="0"/>
        <v>8.0926077187716761</v>
      </c>
      <c r="C17">
        <f t="shared" si="1"/>
        <v>-5.8744957494305075</v>
      </c>
      <c r="D17">
        <f t="shared" si="2"/>
        <v>10</v>
      </c>
    </row>
    <row r="18" spans="1:4" x14ac:dyDescent="0.25">
      <c r="A18">
        <v>15</v>
      </c>
      <c r="B18">
        <f t="shared" si="0"/>
        <v>7.0742101335329242</v>
      </c>
      <c r="C18">
        <f t="shared" si="1"/>
        <v>-7.0679240931563552</v>
      </c>
      <c r="D18">
        <f t="shared" si="2"/>
        <v>10</v>
      </c>
    </row>
    <row r="19" spans="1:4" x14ac:dyDescent="0.25">
      <c r="A19">
        <v>16</v>
      </c>
      <c r="B19">
        <f t="shared" si="0"/>
        <v>5.8816875967398232</v>
      </c>
      <c r="C19">
        <f t="shared" si="1"/>
        <v>-8.0873822102307571</v>
      </c>
      <c r="D19">
        <f t="shared" si="2"/>
        <v>10</v>
      </c>
    </row>
    <row r="20" spans="1:4" x14ac:dyDescent="0.25">
      <c r="A20">
        <v>17</v>
      </c>
      <c r="B20">
        <f t="shared" si="0"/>
        <v>4.544392915988837</v>
      </c>
      <c r="C20">
        <f t="shared" si="1"/>
        <v>-8.9077771090834155</v>
      </c>
    </row>
    <row r="21" spans="1:4" x14ac:dyDescent="0.25">
      <c r="A21">
        <v>18</v>
      </c>
      <c r="B21">
        <f t="shared" si="0"/>
        <v>3.095242327453938</v>
      </c>
      <c r="C21">
        <f t="shared" si="1"/>
        <v>-9.5089155498583295</v>
      </c>
    </row>
    <row r="22" spans="1:4" x14ac:dyDescent="0.25">
      <c r="A22">
        <v>19</v>
      </c>
      <c r="B22">
        <f t="shared" si="0"/>
        <v>1.5699052940519054</v>
      </c>
      <c r="C22">
        <f t="shared" si="1"/>
        <v>-9.8760010817996466</v>
      </c>
    </row>
    <row r="23" spans="1:4" x14ac:dyDescent="0.25">
      <c r="A23">
        <v>20</v>
      </c>
      <c r="B23">
        <f t="shared" si="0"/>
        <v>5.9265355509945383E-3</v>
      </c>
      <c r="C23">
        <f t="shared" si="1"/>
        <v>-9.9999982438086636</v>
      </c>
    </row>
    <row r="24" spans="1:4" x14ac:dyDescent="0.25">
      <c r="A24">
        <v>21</v>
      </c>
      <c r="B24">
        <f t="shared" si="0"/>
        <v>-1.5581980989835966</v>
      </c>
      <c r="C24">
        <f t="shared" si="1"/>
        <v>-9.8778549637218251</v>
      </c>
    </row>
    <row r="25" spans="1:4" x14ac:dyDescent="0.25">
      <c r="A25">
        <v>22</v>
      </c>
      <c r="B25">
        <f t="shared" si="0"/>
        <v>-3.0839691698868945</v>
      </c>
      <c r="C25">
        <f t="shared" si="1"/>
        <v>-9.5125776821630819</v>
      </c>
    </row>
    <row r="26" spans="1:4" x14ac:dyDescent="0.25">
      <c r="A26">
        <v>23</v>
      </c>
      <c r="B26">
        <f t="shared" si="0"/>
        <v>-4.5338312739705291</v>
      </c>
      <c r="C26">
        <f t="shared" si="1"/>
        <v>-8.9131573518684597</v>
      </c>
    </row>
    <row r="27" spans="1:4" x14ac:dyDescent="0.25">
      <c r="A27">
        <v>24</v>
      </c>
      <c r="B27">
        <f t="shared" si="0"/>
        <v>-5.8720974350394703</v>
      </c>
      <c r="C27">
        <f t="shared" si="1"/>
        <v>-8.0943481339390679</v>
      </c>
    </row>
    <row r="28" spans="1:4" x14ac:dyDescent="0.25">
      <c r="A28">
        <v>25</v>
      </c>
      <c r="B28">
        <f t="shared" si="0"/>
        <v>-7.0658275048560562</v>
      </c>
      <c r="C28">
        <f t="shared" si="1"/>
        <v>-7.0763042382036998</v>
      </c>
    </row>
    <row r="29" spans="1:4" x14ac:dyDescent="0.25">
      <c r="A29">
        <v>26</v>
      </c>
      <c r="B29">
        <f t="shared" si="0"/>
        <v>-8.0856389535473649</v>
      </c>
      <c r="C29">
        <f t="shared" si="1"/>
        <v>-5.8840838465199896</v>
      </c>
    </row>
    <row r="30" spans="1:4" x14ac:dyDescent="0.25">
      <c r="A30">
        <v>27</v>
      </c>
      <c r="B30">
        <f t="shared" si="0"/>
        <v>-8.9064300926215463</v>
      </c>
      <c r="C30">
        <f t="shared" si="1"/>
        <v>-4.5470323294699995</v>
      </c>
    </row>
    <row r="31" spans="1:4" x14ac:dyDescent="0.25">
      <c r="A31">
        <v>28</v>
      </c>
      <c r="B31">
        <f t="shared" si="0"/>
        <v>-9.5079979291465442</v>
      </c>
      <c r="C31">
        <f t="shared" si="1"/>
        <v>-3.0980599379845812</v>
      </c>
    </row>
    <row r="32" spans="1:4" x14ac:dyDescent="0.25">
      <c r="A32">
        <v>29</v>
      </c>
      <c r="B32">
        <f t="shared" si="0"/>
        <v>-9.8755354431986788</v>
      </c>
      <c r="C32">
        <f t="shared" si="1"/>
        <v>-1.5728317488296879</v>
      </c>
    </row>
    <row r="33" spans="1:3" x14ac:dyDescent="0.25">
      <c r="A33">
        <v>30</v>
      </c>
      <c r="B33">
        <f t="shared" si="0"/>
        <v>-9.9999960485696384</v>
      </c>
      <c r="C33">
        <f t="shared" si="1"/>
        <v>-8.8898026759836393E-3</v>
      </c>
    </row>
    <row r="34" spans="1:3" x14ac:dyDescent="0.25">
      <c r="A34">
        <v>31</v>
      </c>
      <c r="B34">
        <f t="shared" si="0"/>
        <v>-9.8783162658784622</v>
      </c>
      <c r="C34">
        <f t="shared" si="1"/>
        <v>1.5552709575122294</v>
      </c>
    </row>
    <row r="35" spans="1:3" x14ac:dyDescent="0.25">
      <c r="A35">
        <v>32</v>
      </c>
      <c r="B35">
        <f t="shared" ref="B35:B66" si="9">10*SIN(O$1*A35)</f>
        <v>-9.5134911272017071</v>
      </c>
      <c r="C35">
        <f t="shared" ref="C35:C66" si="10">10*COS(O$1*A35)</f>
        <v>3.0811502028713855</v>
      </c>
    </row>
    <row r="36" spans="1:3" x14ac:dyDescent="0.25">
      <c r="A36">
        <v>33</v>
      </c>
      <c r="B36">
        <f t="shared" si="9"/>
        <v>-8.9145004562085646</v>
      </c>
      <c r="C36">
        <f t="shared" si="10"/>
        <v>4.5311898676018112</v>
      </c>
    </row>
    <row r="37" spans="1:3" x14ac:dyDescent="0.25">
      <c r="A37">
        <v>34</v>
      </c>
      <c r="B37">
        <f t="shared" si="9"/>
        <v>-8.0960878383452375</v>
      </c>
      <c r="C37">
        <f t="shared" si="10"/>
        <v>5.8696986050220943</v>
      </c>
    </row>
    <row r="38" spans="1:3" x14ac:dyDescent="0.25">
      <c r="A38">
        <v>35</v>
      </c>
      <c r="B38">
        <f t="shared" si="9"/>
        <v>-7.0783977215072555</v>
      </c>
      <c r="C38">
        <f t="shared" si="10"/>
        <v>7.0637302961084867</v>
      </c>
    </row>
    <row r="39" spans="1:3" x14ac:dyDescent="0.25">
      <c r="A39">
        <v>36</v>
      </c>
      <c r="B39">
        <f t="shared" si="9"/>
        <v>-5.8864795796212874</v>
      </c>
      <c r="C39">
        <f t="shared" si="10"/>
        <v>8.0838949868675058</v>
      </c>
    </row>
    <row r="40" spans="1:3" x14ac:dyDescent="0.25">
      <c r="A40">
        <v>37</v>
      </c>
      <c r="B40">
        <f t="shared" si="9"/>
        <v>-4.5496713436782263</v>
      </c>
      <c r="C40">
        <f t="shared" si="10"/>
        <v>8.9050822940898851</v>
      </c>
    </row>
    <row r="41" spans="1:3" x14ac:dyDescent="0.25">
      <c r="A41">
        <v>38</v>
      </c>
      <c r="B41">
        <f t="shared" si="9"/>
        <v>-3.1008772764759223</v>
      </c>
      <c r="C41">
        <f t="shared" si="10"/>
        <v>9.5070794735415589</v>
      </c>
    </row>
    <row r="42" spans="1:3" x14ac:dyDescent="0.25">
      <c r="A42">
        <v>39</v>
      </c>
      <c r="B42">
        <f t="shared" si="9"/>
        <v>-1.5757580654977923</v>
      </c>
      <c r="C42">
        <f t="shared" si="10"/>
        <v>9.8750689374312035</v>
      </c>
    </row>
    <row r="43" spans="1:3" x14ac:dyDescent="0.25">
      <c r="A43">
        <v>40</v>
      </c>
      <c r="B43">
        <f t="shared" si="9"/>
        <v>-1.1853069020363002E-2</v>
      </c>
      <c r="C43">
        <f t="shared" si="10"/>
        <v>9.9999929752352728</v>
      </c>
    </row>
    <row r="44" spans="1:3" x14ac:dyDescent="0.25">
      <c r="A44">
        <v>41</v>
      </c>
      <c r="B44">
        <f t="shared" si="9"/>
        <v>1.5523436794731902</v>
      </c>
      <c r="C44">
        <f t="shared" si="10"/>
        <v>9.8787767006244067</v>
      </c>
    </row>
    <row r="45" spans="1:3" x14ac:dyDescent="0.25">
      <c r="A45">
        <v>42</v>
      </c>
      <c r="B45">
        <f t="shared" si="9"/>
        <v>3.078330965301407</v>
      </c>
      <c r="C45">
        <f t="shared" si="10"/>
        <v>9.5144037368647805</v>
      </c>
    </row>
    <row r="46" spans="1:3" x14ac:dyDescent="0.25">
      <c r="A46">
        <v>43</v>
      </c>
      <c r="B46">
        <f t="shared" si="9"/>
        <v>4.5285480633512636</v>
      </c>
      <c r="C46">
        <f t="shared" si="10"/>
        <v>8.9158427777702283</v>
      </c>
    </row>
    <row r="47" spans="1:3" x14ac:dyDescent="0.25">
      <c r="A47">
        <v>44</v>
      </c>
      <c r="B47">
        <f t="shared" si="9"/>
        <v>5.8672992595890152</v>
      </c>
      <c r="C47">
        <f t="shared" si="10"/>
        <v>8.0978268318374287</v>
      </c>
    </row>
    <row r="48" spans="1:3" x14ac:dyDescent="0.25">
      <c r="A48">
        <v>45</v>
      </c>
      <c r="B48">
        <f t="shared" si="9"/>
        <v>7.0616324670978114</v>
      </c>
      <c r="C48">
        <f t="shared" si="10"/>
        <v>7.0804905832597562</v>
      </c>
    </row>
    <row r="49" spans="1:3" x14ac:dyDescent="0.25">
      <c r="A49">
        <v>46</v>
      </c>
      <c r="B49">
        <f t="shared" si="9"/>
        <v>8.0821503103443142</v>
      </c>
      <c r="C49">
        <f t="shared" si="10"/>
        <v>5.8888747958333534</v>
      </c>
    </row>
    <row r="50" spans="1:3" x14ac:dyDescent="0.25">
      <c r="A50">
        <v>47</v>
      </c>
      <c r="B50">
        <f t="shared" si="9"/>
        <v>8.9037337136067922</v>
      </c>
      <c r="C50">
        <f t="shared" si="10"/>
        <v>4.552309958381767</v>
      </c>
    </row>
    <row r="51" spans="1:3" x14ac:dyDescent="0.25">
      <c r="A51">
        <v>48</v>
      </c>
      <c r="B51">
        <f t="shared" si="9"/>
        <v>9.5061601831240257</v>
      </c>
      <c r="C51">
        <f t="shared" si="10"/>
        <v>3.1036943426805745</v>
      </c>
    </row>
    <row r="52" spans="1:3" x14ac:dyDescent="0.25">
      <c r="A52">
        <v>49</v>
      </c>
      <c r="B52">
        <f t="shared" si="9"/>
        <v>9.8746015645381853</v>
      </c>
      <c r="C52">
        <f t="shared" si="10"/>
        <v>1.578684243799261</v>
      </c>
    </row>
    <row r="53" spans="1:3" x14ac:dyDescent="0.25">
      <c r="A53">
        <v>50</v>
      </c>
      <c r="B53">
        <f t="shared" si="9"/>
        <v>9.9999890238058367</v>
      </c>
      <c r="C53">
        <f t="shared" si="10"/>
        <v>1.4816334323929483E-2</v>
      </c>
    </row>
    <row r="54" spans="1:3" x14ac:dyDescent="0.25">
      <c r="A54">
        <v>51</v>
      </c>
      <c r="B54">
        <f t="shared" si="9"/>
        <v>9.8792362679192323</v>
      </c>
      <c r="C54">
        <f t="shared" si="10"/>
        <v>-1.549416265123513</v>
      </c>
    </row>
    <row r="55" spans="1:3" x14ac:dyDescent="0.25">
      <c r="A55">
        <v>52</v>
      </c>
      <c r="B55">
        <f t="shared" si="9"/>
        <v>9.515315511072167</v>
      </c>
      <c r="C55">
        <f t="shared" si="10"/>
        <v>-3.075511457424505</v>
      </c>
    </row>
    <row r="56" spans="1:3" x14ac:dyDescent="0.25">
      <c r="A56">
        <v>53</v>
      </c>
      <c r="B56">
        <f t="shared" si="9"/>
        <v>8.917184316435586</v>
      </c>
      <c r="C56">
        <f t="shared" si="10"/>
        <v>-4.5259058614508563</v>
      </c>
    </row>
    <row r="57" spans="1:3" x14ac:dyDescent="0.25">
      <c r="A57">
        <v>54</v>
      </c>
      <c r="B57">
        <f t="shared" si="9"/>
        <v>8.0995651142629317</v>
      </c>
      <c r="C57">
        <f t="shared" si="10"/>
        <v>-5.864899398950925</v>
      </c>
    </row>
    <row r="58" spans="1:3" x14ac:dyDescent="0.25">
      <c r="A58">
        <v>55</v>
      </c>
      <c r="B58">
        <f t="shared" si="9"/>
        <v>7.0825828232774253</v>
      </c>
      <c r="C58">
        <f t="shared" si="10"/>
        <v>-7.0595340180082395</v>
      </c>
    </row>
    <row r="59" spans="1:3" x14ac:dyDescent="0.25">
      <c r="A59">
        <v>56</v>
      </c>
      <c r="B59">
        <f t="shared" si="9"/>
        <v>5.8912694949458544</v>
      </c>
      <c r="C59">
        <f t="shared" si="10"/>
        <v>-8.0804049241309936</v>
      </c>
    </row>
    <row r="60" spans="1:3" x14ac:dyDescent="0.25">
      <c r="A60">
        <v>57</v>
      </c>
      <c r="B60">
        <f t="shared" si="9"/>
        <v>4.554948173348925</v>
      </c>
      <c r="C60">
        <f t="shared" si="10"/>
        <v>-8.9023843512906868</v>
      </c>
    </row>
    <row r="61" spans="1:3" x14ac:dyDescent="0.25">
      <c r="A61">
        <v>58</v>
      </c>
      <c r="B61">
        <f t="shared" si="9"/>
        <v>3.1065111363511488</v>
      </c>
      <c r="C61">
        <f t="shared" si="10"/>
        <v>-9.5052400579746692</v>
      </c>
    </row>
    <row r="62" spans="1:3" x14ac:dyDescent="0.25">
      <c r="A62">
        <v>59</v>
      </c>
      <c r="B62">
        <f t="shared" si="9"/>
        <v>1.581610283477147</v>
      </c>
      <c r="C62">
        <f t="shared" si="10"/>
        <v>-9.8741333245606597</v>
      </c>
    </row>
    <row r="63" spans="1:3" x14ac:dyDescent="0.25">
      <c r="A63">
        <v>60</v>
      </c>
      <c r="B63">
        <f t="shared" si="9"/>
        <v>1.7779598326480038E-2</v>
      </c>
      <c r="C63">
        <f t="shared" si="10"/>
        <v>-9.9999841942816765</v>
      </c>
    </row>
    <row r="64" spans="1:3" x14ac:dyDescent="0.25">
      <c r="A64">
        <v>61</v>
      </c>
      <c r="B64">
        <f t="shared" si="9"/>
        <v>-1.5464887147202795</v>
      </c>
      <c r="C64">
        <f t="shared" si="10"/>
        <v>-9.8796949677225783</v>
      </c>
    </row>
    <row r="65" spans="1:3" x14ac:dyDescent="0.25">
      <c r="A65">
        <v>62</v>
      </c>
      <c r="B65">
        <f t="shared" si="9"/>
        <v>-3.072691679488285</v>
      </c>
      <c r="C65">
        <f t="shared" si="10"/>
        <v>-9.5162264497437992</v>
      </c>
    </row>
    <row r="66" spans="1:3" x14ac:dyDescent="0.25">
      <c r="A66">
        <v>63</v>
      </c>
      <c r="B66">
        <f t="shared" si="9"/>
        <v>-4.5232632621326232</v>
      </c>
      <c r="C66">
        <f t="shared" si="10"/>
        <v>-8.9185250720868261</v>
      </c>
    </row>
    <row r="67" spans="1:3" x14ac:dyDescent="0.25">
      <c r="A67">
        <v>64</v>
      </c>
      <c r="B67">
        <f t="shared" ref="B67:B98" si="11">10*SIN(O$1*A67)</f>
        <v>-5.8624990233185335</v>
      </c>
      <c r="C67">
        <f t="shared" ref="C67:C101" si="12">10*COS(O$1*A67)</f>
        <v>-8.1013026854691237</v>
      </c>
    </row>
    <row r="68" spans="1:3" x14ac:dyDescent="0.25">
      <c r="A68">
        <v>65</v>
      </c>
      <c r="B68">
        <f t="shared" si="11"/>
        <v>-7.0574349490240182</v>
      </c>
      <c r="C68">
        <f t="shared" si="12"/>
        <v>-7.0846744413765661</v>
      </c>
    </row>
    <row r="69" spans="1:3" x14ac:dyDescent="0.25">
      <c r="A69">
        <v>66</v>
      </c>
      <c r="B69">
        <f t="shared" si="11"/>
        <v>-8.0786588283807923</v>
      </c>
      <c r="C69">
        <f t="shared" si="12"/>
        <v>-5.8936636767485373</v>
      </c>
    </row>
    <row r="70" spans="1:3" x14ac:dyDescent="0.25">
      <c r="A70">
        <v>67</v>
      </c>
      <c r="B70">
        <f t="shared" si="11"/>
        <v>-8.901034207260043</v>
      </c>
      <c r="C70">
        <f t="shared" si="12"/>
        <v>-4.5575859883480643</v>
      </c>
    </row>
    <row r="71" spans="1:3" x14ac:dyDescent="0.25">
      <c r="A71">
        <v>68</v>
      </c>
      <c r="B71">
        <f t="shared" si="11"/>
        <v>-9.5043190981742782</v>
      </c>
      <c r="C71">
        <f t="shared" si="12"/>
        <v>-3.1093276572403368</v>
      </c>
    </row>
    <row r="72" spans="1:3" x14ac:dyDescent="0.25">
      <c r="A72">
        <v>69</v>
      </c>
      <c r="B72">
        <f t="shared" si="11"/>
        <v>-9.8736642175397442</v>
      </c>
      <c r="C72">
        <f t="shared" si="12"/>
        <v>-1.5845361842745249</v>
      </c>
    </row>
    <row r="73" spans="1:3" x14ac:dyDescent="0.25">
      <c r="A73">
        <v>70</v>
      </c>
      <c r="B73">
        <f t="shared" si="11"/>
        <v>-9.9999784866632169</v>
      </c>
      <c r="C73">
        <f t="shared" si="12"/>
        <v>-2.0742860767820614E-2</v>
      </c>
    </row>
    <row r="74" spans="1:3" x14ac:dyDescent="0.25">
      <c r="A74">
        <v>71</v>
      </c>
      <c r="B74">
        <f t="shared" si="11"/>
        <v>-9.8801527999941712</v>
      </c>
      <c r="C74">
        <f t="shared" si="12"/>
        <v>1.5435610285205212</v>
      </c>
    </row>
    <row r="75" spans="1:3" x14ac:dyDescent="0.25">
      <c r="A75">
        <v>72</v>
      </c>
      <c r="B75">
        <f t="shared" si="11"/>
        <v>-9.5171365527996947</v>
      </c>
      <c r="C75">
        <f t="shared" si="12"/>
        <v>3.0698716317403174</v>
      </c>
    </row>
    <row r="76" spans="1:3" x14ac:dyDescent="0.25">
      <c r="A76">
        <v>73</v>
      </c>
      <c r="B76">
        <f t="shared" si="11"/>
        <v>-8.9198650446062349</v>
      </c>
      <c r="C76">
        <f t="shared" si="12"/>
        <v>4.5206202656285779</v>
      </c>
    </row>
    <row r="77" spans="1:3" x14ac:dyDescent="0.25">
      <c r="A77">
        <v>74</v>
      </c>
      <c r="B77">
        <f t="shared" si="11"/>
        <v>-8.1030395453034227</v>
      </c>
      <c r="C77">
        <f t="shared" si="12"/>
        <v>5.8600981329026327</v>
      </c>
    </row>
    <row r="78" spans="1:3" x14ac:dyDescent="0.25">
      <c r="A78">
        <v>75</v>
      </c>
      <c r="B78">
        <f t="shared" si="11"/>
        <v>-7.0867654373734856</v>
      </c>
      <c r="C78">
        <f t="shared" si="12"/>
        <v>7.0553352603294908</v>
      </c>
    </row>
    <row r="79" spans="1:3" x14ac:dyDescent="0.25">
      <c r="A79">
        <v>76</v>
      </c>
      <c r="B79">
        <f t="shared" si="11"/>
        <v>-5.8960573410311392</v>
      </c>
      <c r="C79">
        <f t="shared" si="12"/>
        <v>8.0769120232470542</v>
      </c>
    </row>
    <row r="80" spans="1:3" x14ac:dyDescent="0.25">
      <c r="A80">
        <v>77</v>
      </c>
      <c r="B80">
        <f t="shared" si="11"/>
        <v>-4.5602234031475266</v>
      </c>
      <c r="C80">
        <f t="shared" si="12"/>
        <v>8.8996832816334308</v>
      </c>
    </row>
    <row r="81" spans="1:3" x14ac:dyDescent="0.25">
      <c r="A81">
        <v>78</v>
      </c>
      <c r="B81">
        <f t="shared" si="11"/>
        <v>-3.1121439051007869</v>
      </c>
      <c r="C81">
        <f t="shared" si="12"/>
        <v>9.5033973038037303</v>
      </c>
    </row>
    <row r="82" spans="1:3" x14ac:dyDescent="0.25">
      <c r="A82">
        <v>79</v>
      </c>
      <c r="B82">
        <f t="shared" si="11"/>
        <v>-1.5874619459344461</v>
      </c>
      <c r="C82">
        <f t="shared" si="12"/>
        <v>9.873194243516636</v>
      </c>
    </row>
    <row r="83" spans="1:3" x14ac:dyDescent="0.25">
      <c r="A83">
        <v>80</v>
      </c>
      <c r="B83">
        <f t="shared" si="11"/>
        <v>-2.3706121387721768E-2</v>
      </c>
      <c r="C83">
        <f t="shared" si="12"/>
        <v>9.9999719009509604</v>
      </c>
    </row>
    <row r="84" spans="1:3" x14ac:dyDescent="0.25">
      <c r="A84">
        <v>81</v>
      </c>
      <c r="B84">
        <f t="shared" si="11"/>
        <v>1.5406332067813522</v>
      </c>
      <c r="C84">
        <f t="shared" si="12"/>
        <v>9.8806097646938067</v>
      </c>
    </row>
    <row r="85" spans="1:3" x14ac:dyDescent="0.25">
      <c r="A85">
        <v>82</v>
      </c>
      <c r="B85">
        <f t="shared" si="11"/>
        <v>3.0670513144282623</v>
      </c>
      <c r="C85">
        <f t="shared" si="12"/>
        <v>9.5180458201599265</v>
      </c>
    </row>
    <row r="86" spans="1:3" x14ac:dyDescent="0.25">
      <c r="A86">
        <v>83</v>
      </c>
      <c r="B86">
        <f t="shared" si="11"/>
        <v>4.5179768721708315</v>
      </c>
      <c r="C86">
        <f t="shared" si="12"/>
        <v>8.9212042338761339</v>
      </c>
    </row>
    <row r="87" spans="1:3" x14ac:dyDescent="0.25">
      <c r="A87">
        <v>84</v>
      </c>
      <c r="B87">
        <f t="shared" si="11"/>
        <v>5.857696727914055</v>
      </c>
      <c r="C87">
        <f t="shared" si="12"/>
        <v>8.104775693613302</v>
      </c>
    </row>
    <row r="88" spans="1:3" x14ac:dyDescent="0.25">
      <c r="A88">
        <v>85</v>
      </c>
      <c r="B88">
        <f t="shared" si="11"/>
        <v>7.053234952109003</v>
      </c>
      <c r="C88">
        <f t="shared" si="12"/>
        <v>7.0888558110846001</v>
      </c>
    </row>
    <row r="89" spans="1:3" x14ac:dyDescent="0.25">
      <c r="A89">
        <v>86</v>
      </c>
      <c r="B89">
        <f t="shared" si="11"/>
        <v>8.0751645088831427</v>
      </c>
      <c r="C89">
        <f t="shared" si="12"/>
        <v>5.8984504875835047</v>
      </c>
    </row>
    <row r="90" spans="1:3" x14ac:dyDescent="0.25">
      <c r="A90">
        <v>87</v>
      </c>
      <c r="B90">
        <f t="shared" si="11"/>
        <v>8.8983315745294593</v>
      </c>
      <c r="C90">
        <f t="shared" si="12"/>
        <v>4.5628604175157559</v>
      </c>
    </row>
    <row r="91" spans="1:3" x14ac:dyDescent="0.25">
      <c r="A91">
        <v>88</v>
      </c>
      <c r="B91">
        <f t="shared" si="11"/>
        <v>9.5024746749439597</v>
      </c>
      <c r="C91">
        <f t="shared" si="12"/>
        <v>3.11495987968524</v>
      </c>
    </row>
    <row r="92" spans="1:3" x14ac:dyDescent="0.25">
      <c r="A92">
        <v>89</v>
      </c>
      <c r="B92">
        <f t="shared" si="11"/>
        <v>9.8727234025325945</v>
      </c>
      <c r="C92">
        <f t="shared" si="12"/>
        <v>1.5903875682000361</v>
      </c>
    </row>
    <row r="93" spans="1:3" x14ac:dyDescent="0.25">
      <c r="A93">
        <v>90</v>
      </c>
      <c r="B93">
        <f t="shared" si="11"/>
        <v>9.9999644371454828</v>
      </c>
      <c r="C93">
        <f t="shared" si="12"/>
        <v>2.6669379926016392E-2</v>
      </c>
    </row>
    <row r="94" spans="1:3" x14ac:dyDescent="0.25">
      <c r="A94">
        <v>91</v>
      </c>
      <c r="B94">
        <f t="shared" si="11"/>
        <v>9.8810658617813623</v>
      </c>
      <c r="C94">
        <f t="shared" si="12"/>
        <v>-1.5377052497598283</v>
      </c>
    </row>
    <row r="95" spans="1:3" x14ac:dyDescent="0.25">
      <c r="A95">
        <v>92</v>
      </c>
      <c r="B95">
        <f t="shared" si="11"/>
        <v>9.5189542517446686</v>
      </c>
      <c r="C95">
        <f t="shared" si="12"/>
        <v>-3.0642307277997376</v>
      </c>
    </row>
    <row r="96" spans="1:3" x14ac:dyDescent="0.25">
      <c r="A96">
        <v>93</v>
      </c>
      <c r="B96">
        <f t="shared" si="11"/>
        <v>8.9225426397789445</v>
      </c>
      <c r="C96">
        <f t="shared" si="12"/>
        <v>-4.5153330819914697</v>
      </c>
    </row>
    <row r="97" spans="1:3" x14ac:dyDescent="0.25">
      <c r="A97">
        <v>94</v>
      </c>
      <c r="B97">
        <f t="shared" si="11"/>
        <v>8.106511130246334</v>
      </c>
      <c r="C97">
        <f t="shared" si="12"/>
        <v>-5.8552948085636389</v>
      </c>
    </row>
    <row r="98" spans="1:3" x14ac:dyDescent="0.25">
      <c r="A98">
        <v>95</v>
      </c>
      <c r="B98">
        <f t="shared" si="11"/>
        <v>7.0909455623263442</v>
      </c>
      <c r="C98">
        <f t="shared" si="12"/>
        <v>-7.0511340245469967</v>
      </c>
    </row>
    <row r="99" spans="1:3" x14ac:dyDescent="0.25">
      <c r="A99">
        <v>96</v>
      </c>
      <c r="B99">
        <f t="shared" ref="B99:B130" si="13">10*SIN(O$1*A99)</f>
        <v>5.9008431161954746</v>
      </c>
      <c r="C99">
        <f t="shared" si="12"/>
        <v>-8.0734162854425193</v>
      </c>
    </row>
    <row r="100" spans="1:3" x14ac:dyDescent="0.25">
      <c r="A100">
        <v>97</v>
      </c>
      <c r="B100">
        <f t="shared" si="13"/>
        <v>4.5654970312211631</v>
      </c>
      <c r="C100">
        <f t="shared" si="12"/>
        <v>-8.896979086066839</v>
      </c>
    </row>
    <row r="101" spans="1:3" x14ac:dyDescent="0.25">
      <c r="A101">
        <v>98</v>
      </c>
      <c r="B101">
        <f t="shared" si="13"/>
        <v>3.1177755807463923</v>
      </c>
      <c r="C101">
        <f t="shared" si="12"/>
        <v>-9.5015512116759915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1"/>
  <sheetViews>
    <sheetView zoomScale="96" zoomScaleNormal="96" workbookViewId="0">
      <selection activeCell="L18" sqref="L18"/>
    </sheetView>
  </sheetViews>
  <sheetFormatPr defaultRowHeight="15" x14ac:dyDescent="0.25"/>
  <cols>
    <col min="4" max="4" width="4.85546875" customWidth="1"/>
  </cols>
  <sheetData>
    <row r="1" spans="1:17" s="7" customFormat="1" ht="15.75" x14ac:dyDescent="0.25">
      <c r="A1" s="7" t="s">
        <v>0</v>
      </c>
      <c r="B1" s="7" t="s">
        <v>1</v>
      </c>
      <c r="C1" s="7" t="s">
        <v>3</v>
      </c>
      <c r="D1" s="7" t="s">
        <v>11</v>
      </c>
      <c r="E1" s="7" t="s">
        <v>12</v>
      </c>
      <c r="F1" s="7" t="s">
        <v>13</v>
      </c>
      <c r="G1" s="7" t="s">
        <v>2</v>
      </c>
      <c r="H1" s="7" t="s">
        <v>10</v>
      </c>
      <c r="I1" s="7" t="s">
        <v>14</v>
      </c>
      <c r="J1" s="7" t="s">
        <v>6</v>
      </c>
      <c r="K1" s="7" t="s">
        <v>15</v>
      </c>
      <c r="L1" s="5" t="s">
        <v>5</v>
      </c>
      <c r="M1" s="1">
        <f>2*3.141/P1</f>
        <v>34.9</v>
      </c>
      <c r="N1" s="1" t="s">
        <v>7</v>
      </c>
      <c r="O1" s="6" t="s">
        <v>17</v>
      </c>
      <c r="P1" s="1">
        <v>0.18</v>
      </c>
      <c r="Q1" s="1" t="s">
        <v>18</v>
      </c>
    </row>
    <row r="2" spans="1:17" s="7" customFormat="1" ht="15.75" x14ac:dyDescent="0.25">
      <c r="A2" s="7" t="s">
        <v>7</v>
      </c>
      <c r="B2" s="7" t="s">
        <v>8</v>
      </c>
      <c r="C2" s="7" t="s">
        <v>8</v>
      </c>
      <c r="D2" s="7" t="s">
        <v>8</v>
      </c>
      <c r="E2" s="7" t="s">
        <v>9</v>
      </c>
      <c r="F2" s="7" t="s">
        <v>9</v>
      </c>
      <c r="G2" s="7" t="s">
        <v>9</v>
      </c>
      <c r="H2" s="7" t="s">
        <v>4</v>
      </c>
      <c r="I2" s="7" t="s">
        <v>4</v>
      </c>
      <c r="J2" s="7" t="s">
        <v>4</v>
      </c>
      <c r="K2" s="7" t="s">
        <v>19</v>
      </c>
    </row>
    <row r="3" spans="1:17" x14ac:dyDescent="0.25">
      <c r="A3">
        <v>0</v>
      </c>
      <c r="B3">
        <f t="shared" ref="B3:B34" si="0">10*SIN(P$1*A3)</f>
        <v>0</v>
      </c>
      <c r="C3">
        <f t="shared" ref="C3:C34" si="1">10*COS(P$1*A3)</f>
        <v>10</v>
      </c>
      <c r="D3">
        <f t="shared" ref="D3:D19" si="2">SQRT(B3^2+C3^2)</f>
        <v>10</v>
      </c>
      <c r="K3">
        <f>_xlfn.ACOT(B3/C3)</f>
        <v>1.5707963267948966</v>
      </c>
    </row>
    <row r="4" spans="1:17" x14ac:dyDescent="0.25">
      <c r="A4">
        <v>1</v>
      </c>
      <c r="B4">
        <f t="shared" si="0"/>
        <v>1.7902957342582417</v>
      </c>
      <c r="C4">
        <f t="shared" si="1"/>
        <v>9.8384369278812152</v>
      </c>
      <c r="D4">
        <f t="shared" si="2"/>
        <v>10.000000000000002</v>
      </c>
      <c r="E4">
        <f>(B4-B3)/(A4-A3)</f>
        <v>1.7902957342582417</v>
      </c>
      <c r="F4">
        <f>(C4-C3)/(A4-A3)</f>
        <v>-0.16156307211878485</v>
      </c>
      <c r="G4">
        <f>SQRT(E4^2+F4^2)</f>
        <v>1.7975709839602207</v>
      </c>
      <c r="K4">
        <f t="shared" ref="K4:K11" si="3">_xlfn.ACOT(B4/C4)</f>
        <v>1.3907963267948966</v>
      </c>
    </row>
    <row r="5" spans="1:17" x14ac:dyDescent="0.25">
      <c r="A5">
        <v>2</v>
      </c>
      <c r="B5">
        <f t="shared" si="0"/>
        <v>3.5227423327508993</v>
      </c>
      <c r="C5">
        <f t="shared" si="1"/>
        <v>9.3589682367793472</v>
      </c>
      <c r="D5">
        <f t="shared" si="2"/>
        <v>9.9999999999999982</v>
      </c>
      <c r="E5">
        <f t="shared" ref="E5:E13" si="4">(B5-B4)/(A5-A4)</f>
        <v>1.7324465984926576</v>
      </c>
      <c r="F5">
        <f t="shared" ref="F5:F13" si="5">(C5-C4)/(A5-A4)</f>
        <v>-0.47946869110186796</v>
      </c>
      <c r="G5">
        <f t="shared" ref="G5:G13" si="6">SQRT(E5^2+F5^2)</f>
        <v>1.7975709839602214</v>
      </c>
      <c r="H5">
        <f>(E5-E4)/(A5-A4)</f>
        <v>-5.7849135765584148E-2</v>
      </c>
      <c r="I5">
        <f>(F5-F4)/(A5-A4)</f>
        <v>-0.31790561898308312</v>
      </c>
      <c r="J5">
        <f t="shared" ref="J5:J13" si="7">SQRT(H5^2+I5^2)</f>
        <v>0.32312614423757513</v>
      </c>
      <c r="K5">
        <f t="shared" si="3"/>
        <v>1.2107963267948967</v>
      </c>
    </row>
    <row r="6" spans="1:17" x14ac:dyDescent="0.25">
      <c r="A6">
        <v>3</v>
      </c>
      <c r="B6">
        <f t="shared" si="0"/>
        <v>5.1413599165311314</v>
      </c>
      <c r="C6">
        <f t="shared" si="1"/>
        <v>8.5770868136382425</v>
      </c>
      <c r="D6">
        <f t="shared" si="2"/>
        <v>10.000000000000002</v>
      </c>
      <c r="E6">
        <f t="shared" si="4"/>
        <v>1.6186175837802321</v>
      </c>
      <c r="F6">
        <f t="shared" si="5"/>
        <v>-0.78188142314110465</v>
      </c>
      <c r="G6">
        <f t="shared" si="6"/>
        <v>1.7975709839602205</v>
      </c>
      <c r="H6">
        <f t="shared" ref="H6:H13" si="8">(E6-E5)/(A6-A5)</f>
        <v>-0.11382901471242546</v>
      </c>
      <c r="I6">
        <f t="shared" ref="I6:I13" si="9">(F6-F5)/(A6-A5)</f>
        <v>-0.30241273203923669</v>
      </c>
      <c r="J6">
        <f t="shared" si="7"/>
        <v>0.32312614423756669</v>
      </c>
      <c r="K6">
        <f t="shared" si="3"/>
        <v>1.0307963267948967</v>
      </c>
    </row>
    <row r="7" spans="1:17" x14ac:dyDescent="0.25">
      <c r="A7">
        <v>4</v>
      </c>
      <c r="B7">
        <f t="shared" si="0"/>
        <v>6.5938467197147315</v>
      </c>
      <c r="C7">
        <f t="shared" si="1"/>
        <v>7.518057291408951</v>
      </c>
      <c r="D7">
        <f t="shared" si="2"/>
        <v>10.000000000000002</v>
      </c>
      <c r="E7">
        <f t="shared" si="4"/>
        <v>1.4524868031836</v>
      </c>
      <c r="F7">
        <f t="shared" si="5"/>
        <v>-1.0590295222292916</v>
      </c>
      <c r="G7">
        <f t="shared" si="6"/>
        <v>1.7975709839602205</v>
      </c>
      <c r="H7">
        <f t="shared" si="8"/>
        <v>-0.16613078059663211</v>
      </c>
      <c r="I7">
        <f t="shared" si="9"/>
        <v>-0.27714809908818694</v>
      </c>
      <c r="J7">
        <f t="shared" si="7"/>
        <v>0.32312614423757452</v>
      </c>
      <c r="K7">
        <f t="shared" si="3"/>
        <v>0.8507963267948967</v>
      </c>
    </row>
    <row r="8" spans="1:17" x14ac:dyDescent="0.25">
      <c r="A8">
        <v>5</v>
      </c>
      <c r="B8">
        <f t="shared" si="0"/>
        <v>7.833269096274833</v>
      </c>
      <c r="C8">
        <f t="shared" si="1"/>
        <v>6.2160996827066448</v>
      </c>
      <c r="D8">
        <f t="shared" si="2"/>
        <v>10</v>
      </c>
      <c r="E8">
        <f t="shared" si="4"/>
        <v>1.2394223765601016</v>
      </c>
      <c r="F8">
        <f t="shared" si="5"/>
        <v>-1.3019576087023061</v>
      </c>
      <c r="G8">
        <f t="shared" si="6"/>
        <v>1.797570983960221</v>
      </c>
      <c r="H8">
        <f t="shared" si="8"/>
        <v>-0.21306442662349845</v>
      </c>
      <c r="I8">
        <f t="shared" si="9"/>
        <v>-0.24292808647301456</v>
      </c>
      <c r="J8">
        <f t="shared" si="7"/>
        <v>0.32312614423757263</v>
      </c>
      <c r="K8">
        <f t="shared" si="3"/>
        <v>0.67079632679489676</v>
      </c>
    </row>
    <row r="9" spans="1:17" x14ac:dyDescent="0.25">
      <c r="A9">
        <v>6</v>
      </c>
      <c r="B9">
        <f t="shared" si="0"/>
        <v>8.8195780688494754</v>
      </c>
      <c r="C9">
        <f t="shared" si="1"/>
        <v>4.7132836417373998</v>
      </c>
      <c r="D9">
        <f t="shared" si="2"/>
        <v>10</v>
      </c>
      <c r="E9">
        <f t="shared" si="4"/>
        <v>0.98630897257464234</v>
      </c>
      <c r="F9">
        <f t="shared" si="5"/>
        <v>-1.502816040969245</v>
      </c>
      <c r="G9">
        <f t="shared" si="6"/>
        <v>1.7975709839602225</v>
      </c>
      <c r="H9">
        <f t="shared" si="8"/>
        <v>-0.25311340398545923</v>
      </c>
      <c r="I9">
        <f t="shared" si="9"/>
        <v>-0.20085843226693889</v>
      </c>
      <c r="J9">
        <f t="shared" si="7"/>
        <v>0.3231261442375698</v>
      </c>
      <c r="K9">
        <f t="shared" si="3"/>
        <v>0.49079632679489654</v>
      </c>
    </row>
    <row r="10" spans="1:17" x14ac:dyDescent="0.25">
      <c r="A10">
        <v>7</v>
      </c>
      <c r="B10">
        <f t="shared" si="0"/>
        <v>9.520903415905158</v>
      </c>
      <c r="C10">
        <f t="shared" si="1"/>
        <v>3.0581690837828934</v>
      </c>
      <c r="D10">
        <f t="shared" si="2"/>
        <v>10</v>
      </c>
      <c r="E10">
        <f t="shared" si="4"/>
        <v>0.70132534705568261</v>
      </c>
      <c r="F10">
        <f t="shared" si="5"/>
        <v>-1.6551145579545063</v>
      </c>
      <c r="G10">
        <f t="shared" si="6"/>
        <v>1.7975709839602203</v>
      </c>
      <c r="H10">
        <f t="shared" si="8"/>
        <v>-0.28498362551895973</v>
      </c>
      <c r="I10">
        <f t="shared" si="9"/>
        <v>-0.15229851698526131</v>
      </c>
      <c r="J10">
        <f t="shared" si="7"/>
        <v>0.32312614423757263</v>
      </c>
      <c r="K10">
        <f t="shared" si="3"/>
        <v>0.3107963267948966</v>
      </c>
    </row>
    <row r="11" spans="1:17" x14ac:dyDescent="0.25">
      <c r="A11">
        <v>8</v>
      </c>
      <c r="B11">
        <f t="shared" si="0"/>
        <v>9.9145834819168641</v>
      </c>
      <c r="C11">
        <f t="shared" si="1"/>
        <v>1.3042370873814555</v>
      </c>
      <c r="D11">
        <f t="shared" si="2"/>
        <v>10</v>
      </c>
      <c r="E11">
        <f t="shared" si="4"/>
        <v>0.39368006601170613</v>
      </c>
      <c r="F11">
        <f t="shared" si="5"/>
        <v>-1.7539319964014379</v>
      </c>
      <c r="G11">
        <f t="shared" si="6"/>
        <v>1.7975709839602203</v>
      </c>
      <c r="H11">
        <f t="shared" si="8"/>
        <v>-0.30764528104397648</v>
      </c>
      <c r="I11">
        <f t="shared" si="9"/>
        <v>-9.8817438446931583E-2</v>
      </c>
      <c r="J11">
        <f t="shared" si="7"/>
        <v>0.3231261442375723</v>
      </c>
      <c r="K11">
        <f t="shared" si="3"/>
        <v>0.13079632679489667</v>
      </c>
    </row>
    <row r="12" spans="1:17" x14ac:dyDescent="0.25">
      <c r="A12">
        <v>9</v>
      </c>
      <c r="B12">
        <f t="shared" si="0"/>
        <v>9.9878974347052409</v>
      </c>
      <c r="C12">
        <f t="shared" si="1"/>
        <v>-0.49183821914170334</v>
      </c>
      <c r="D12">
        <f t="shared" si="2"/>
        <v>10</v>
      </c>
      <c r="E12">
        <f t="shared" si="4"/>
        <v>7.3313952788376824E-2</v>
      </c>
      <c r="F12">
        <f t="shared" si="5"/>
        <v>-1.7960753065231589</v>
      </c>
      <c r="G12">
        <f t="shared" si="6"/>
        <v>1.7975709839602205</v>
      </c>
      <c r="H12">
        <f t="shared" si="8"/>
        <v>-0.32036611322332931</v>
      </c>
      <c r="I12">
        <f t="shared" si="9"/>
        <v>-4.2143310121721012E-2</v>
      </c>
      <c r="J12">
        <f t="shared" si="7"/>
        <v>0.32312614423756958</v>
      </c>
    </row>
    <row r="13" spans="1:17" x14ac:dyDescent="0.25">
      <c r="A13">
        <v>10</v>
      </c>
      <c r="B13">
        <f t="shared" si="0"/>
        <v>9.7384763087819533</v>
      </c>
      <c r="C13">
        <f t="shared" si="1"/>
        <v>-2.2720209469308688</v>
      </c>
      <c r="D13">
        <f t="shared" si="2"/>
        <v>10.000000000000002</v>
      </c>
      <c r="E13">
        <f t="shared" si="4"/>
        <v>-0.24942112592328769</v>
      </c>
      <c r="F13">
        <f t="shared" si="5"/>
        <v>-1.7801827277891653</v>
      </c>
      <c r="G13">
        <f t="shared" si="6"/>
        <v>1.7975709839602201</v>
      </c>
      <c r="H13">
        <f t="shared" si="8"/>
        <v>-0.32273507871166451</v>
      </c>
      <c r="I13">
        <f t="shared" si="9"/>
        <v>1.5892578733993634E-2</v>
      </c>
      <c r="J13">
        <f t="shared" si="7"/>
        <v>0.32312614423757247</v>
      </c>
    </row>
    <row r="14" spans="1:17" x14ac:dyDescent="0.25">
      <c r="A14">
        <v>11</v>
      </c>
      <c r="B14">
        <f t="shared" si="0"/>
        <v>9.1743795528180989</v>
      </c>
      <c r="C14">
        <f t="shared" si="1"/>
        <v>-3.9787887378991598</v>
      </c>
      <c r="D14">
        <f t="shared" si="2"/>
        <v>10</v>
      </c>
    </row>
    <row r="15" spans="1:17" x14ac:dyDescent="0.25">
      <c r="A15">
        <v>12</v>
      </c>
      <c r="B15">
        <f t="shared" si="0"/>
        <v>8.3138346077868306</v>
      </c>
      <c r="C15">
        <f t="shared" si="1"/>
        <v>-5.5569914625061267</v>
      </c>
      <c r="D15">
        <f t="shared" si="2"/>
        <v>10</v>
      </c>
    </row>
    <row r="16" spans="1:17" x14ac:dyDescent="0.25">
      <c r="A16">
        <v>13</v>
      </c>
      <c r="B16">
        <f t="shared" si="0"/>
        <v>7.1846479306912627</v>
      </c>
      <c r="C16">
        <f t="shared" si="1"/>
        <v>-6.9556332646290207</v>
      </c>
      <c r="D16">
        <f t="shared" si="2"/>
        <v>10</v>
      </c>
    </row>
    <row r="17" spans="1:4" x14ac:dyDescent="0.25">
      <c r="A17">
        <v>14</v>
      </c>
      <c r="B17">
        <f t="shared" si="0"/>
        <v>5.8233064952408187</v>
      </c>
      <c r="C17">
        <f t="shared" si="1"/>
        <v>-8.1295203709989003</v>
      </c>
      <c r="D17">
        <f t="shared" si="2"/>
        <v>10</v>
      </c>
    </row>
    <row r="18" spans="1:4" x14ac:dyDescent="0.25">
      <c r="A18">
        <v>15</v>
      </c>
      <c r="B18">
        <f t="shared" si="0"/>
        <v>4.2737988023383018</v>
      </c>
      <c r="C18">
        <f t="shared" si="1"/>
        <v>-9.040721420170609</v>
      </c>
      <c r="D18">
        <f t="shared" si="2"/>
        <v>9.9999999999999982</v>
      </c>
    </row>
    <row r="19" spans="1:4" x14ac:dyDescent="0.25">
      <c r="A19">
        <v>16</v>
      </c>
      <c r="B19">
        <f t="shared" si="0"/>
        <v>2.5861934966111084</v>
      </c>
      <c r="C19">
        <f t="shared" si="1"/>
        <v>-9.6597931239797479</v>
      </c>
      <c r="D19">
        <f t="shared" si="2"/>
        <v>10</v>
      </c>
    </row>
    <row r="20" spans="1:4" x14ac:dyDescent="0.25">
      <c r="A20">
        <v>17</v>
      </c>
      <c r="B20">
        <f t="shared" si="0"/>
        <v>0.81502151760269115</v>
      </c>
      <c r="C20">
        <f t="shared" si="1"/>
        <v>-9.9667316571604658</v>
      </c>
    </row>
    <row r="21" spans="1:4" x14ac:dyDescent="0.25">
      <c r="A21">
        <v>18</v>
      </c>
      <c r="B21">
        <f t="shared" si="0"/>
        <v>-0.98248593745108248</v>
      </c>
      <c r="C21">
        <f t="shared" si="1"/>
        <v>-9.9516190332383037</v>
      </c>
    </row>
    <row r="22" spans="1:4" x14ac:dyDescent="0.25">
      <c r="A22">
        <v>19</v>
      </c>
      <c r="B22">
        <f t="shared" si="0"/>
        <v>-2.7482467032312403</v>
      </c>
      <c r="C22">
        <f t="shared" si="1"/>
        <v>-9.6149435806029881</v>
      </c>
    </row>
    <row r="23" spans="1:4" x14ac:dyDescent="0.25">
      <c r="A23">
        <v>20</v>
      </c>
      <c r="B23">
        <f t="shared" si="0"/>
        <v>-4.4252044329485205</v>
      </c>
      <c r="C23">
        <f t="shared" si="1"/>
        <v>-8.9675841633414723</v>
      </c>
    </row>
    <row r="24" spans="1:4" x14ac:dyDescent="0.25">
      <c r="A24">
        <v>21</v>
      </c>
      <c r="B24">
        <f t="shared" si="0"/>
        <v>-5.9591722380776391</v>
      </c>
      <c r="C24">
        <f t="shared" si="1"/>
        <v>-8.0304586566973093</v>
      </c>
    </row>
    <row r="25" spans="1:4" x14ac:dyDescent="0.25">
      <c r="A25">
        <v>22</v>
      </c>
      <c r="B25">
        <f t="shared" si="0"/>
        <v>-7.3005836083929951</v>
      </c>
      <c r="C25">
        <f t="shared" si="1"/>
        <v>-6.8338480358333618</v>
      </c>
    </row>
    <row r="26" spans="1:4" x14ac:dyDescent="0.25">
      <c r="A26">
        <v>23</v>
      </c>
      <c r="B26">
        <f t="shared" si="0"/>
        <v>-8.4060940355019458</v>
      </c>
      <c r="C26">
        <f t="shared" si="1"/>
        <v>-5.416417918356986</v>
      </c>
    </row>
    <row r="27" spans="1:4" x14ac:dyDescent="0.25">
      <c r="A27">
        <v>24</v>
      </c>
      <c r="B27">
        <f t="shared" si="0"/>
        <v>-9.2399815872318793</v>
      </c>
      <c r="C27">
        <f t="shared" si="1"/>
        <v>-3.8239691771268025</v>
      </c>
    </row>
    <row r="28" spans="1:4" x14ac:dyDescent="0.25">
      <c r="A28">
        <v>25</v>
      </c>
      <c r="B28">
        <f t="shared" si="0"/>
        <v>-9.7753011766509701</v>
      </c>
      <c r="C28">
        <f t="shared" si="1"/>
        <v>-2.1079579943077968</v>
      </c>
    </row>
    <row r="29" spans="1:4" x14ac:dyDescent="0.25">
      <c r="A29">
        <v>26</v>
      </c>
      <c r="B29">
        <f t="shared" si="0"/>
        <v>-9.9947552282728402</v>
      </c>
      <c r="C29">
        <f t="shared" si="1"/>
        <v>-0.32383317759724728</v>
      </c>
    </row>
    <row r="30" spans="1:4" x14ac:dyDescent="0.25">
      <c r="A30">
        <v>27</v>
      </c>
      <c r="B30">
        <f t="shared" si="0"/>
        <v>-9.8912526079436986</v>
      </c>
      <c r="C30">
        <f t="shared" si="1"/>
        <v>1.4707555357186222</v>
      </c>
    </row>
    <row r="31" spans="1:4" x14ac:dyDescent="0.25">
      <c r="A31">
        <v>28</v>
      </c>
      <c r="B31">
        <f t="shared" si="0"/>
        <v>-9.4681377559260902</v>
      </c>
      <c r="C31">
        <f t="shared" si="1"/>
        <v>3.2178202924972181</v>
      </c>
    </row>
    <row r="32" spans="1:4" x14ac:dyDescent="0.25">
      <c r="A32">
        <v>29</v>
      </c>
      <c r="B32">
        <f t="shared" si="0"/>
        <v>-8.7390826192902242</v>
      </c>
      <c r="C32">
        <f t="shared" si="1"/>
        <v>4.8609088628794019</v>
      </c>
    </row>
    <row r="33" spans="1:3" x14ac:dyDescent="0.25">
      <c r="A33">
        <v>30</v>
      </c>
      <c r="B33">
        <f t="shared" si="0"/>
        <v>-7.7276448755598768</v>
      </c>
      <c r="C33">
        <f t="shared" si="1"/>
        <v>6.3469287594263388</v>
      </c>
    </row>
    <row r="34" spans="1:3" x14ac:dyDescent="0.25">
      <c r="A34">
        <v>31</v>
      </c>
      <c r="B34">
        <f t="shared" si="0"/>
        <v>-6.4665067225618342</v>
      </c>
      <c r="C34">
        <f t="shared" si="1"/>
        <v>7.6278627941948853</v>
      </c>
    </row>
    <row r="35" spans="1:3" x14ac:dyDescent="0.25">
      <c r="A35">
        <v>32</v>
      </c>
      <c r="B35">
        <f t="shared" ref="B35:B66" si="10">10*SIN(P$1*A35)</f>
        <v>-4.9964188311690245</v>
      </c>
      <c r="C35">
        <f t="shared" ref="C35:C66" si="11">10*COS(P$1*A35)</f>
        <v>8.6623206396172829</v>
      </c>
    </row>
    <row r="36" spans="1:3" x14ac:dyDescent="0.25">
      <c r="A36">
        <v>33</v>
      </c>
      <c r="B36">
        <f t="shared" si="10"/>
        <v>-3.3648835845850504</v>
      </c>
      <c r="C36">
        <f t="shared" si="11"/>
        <v>9.4168762581967727</v>
      </c>
    </row>
    <row r="37" spans="1:3" x14ac:dyDescent="0.25">
      <c r="A37">
        <v>34</v>
      </c>
      <c r="B37">
        <f t="shared" si="10"/>
        <v>-1.6246201521515418</v>
      </c>
      <c r="C37">
        <f t="shared" si="11"/>
        <v>9.8671479851689217</v>
      </c>
    </row>
    <row r="38" spans="1:3" x14ac:dyDescent="0.25">
      <c r="A38">
        <v>35</v>
      </c>
      <c r="B38">
        <f t="shared" si="10"/>
        <v>0.16813900484349714</v>
      </c>
      <c r="C38">
        <f t="shared" si="11"/>
        <v>9.9985863638341517</v>
      </c>
    </row>
    <row r="39" spans="1:3" x14ac:dyDescent="0.25">
      <c r="A39">
        <v>36</v>
      </c>
      <c r="B39">
        <f t="shared" si="10"/>
        <v>1.9554651510054337</v>
      </c>
      <c r="C39">
        <f t="shared" si="11"/>
        <v>9.8069442765421737</v>
      </c>
    </row>
    <row r="40" spans="1:3" x14ac:dyDescent="0.25">
      <c r="A40">
        <v>37</v>
      </c>
      <c r="B40">
        <f t="shared" si="10"/>
        <v>3.6796051057238466</v>
      </c>
      <c r="C40">
        <f t="shared" si="11"/>
        <v>9.2984141801670148</v>
      </c>
    </row>
    <row r="41" spans="1:3" x14ac:dyDescent="0.25">
      <c r="A41">
        <v>38</v>
      </c>
      <c r="B41">
        <f t="shared" si="10"/>
        <v>5.2848473994293075</v>
      </c>
      <c r="C41">
        <f t="shared" si="11"/>
        <v>8.4894280116357237</v>
      </c>
    </row>
    <row r="42" spans="1:3" x14ac:dyDescent="0.25">
      <c r="A42">
        <v>39</v>
      </c>
      <c r="B42">
        <f t="shared" si="10"/>
        <v>6.719322456828615</v>
      </c>
      <c r="C42">
        <f t="shared" si="11"/>
        <v>7.4061262290862064</v>
      </c>
    </row>
    <row r="43" spans="1:3" x14ac:dyDescent="0.25">
      <c r="A43">
        <v>40</v>
      </c>
      <c r="B43">
        <f t="shared" si="10"/>
        <v>7.9366786384915269</v>
      </c>
      <c r="C43">
        <f t="shared" si="11"/>
        <v>6.0835131453225522</v>
      </c>
    </row>
    <row r="44" spans="1:3" x14ac:dyDescent="0.25">
      <c r="A44">
        <v>41</v>
      </c>
      <c r="B44">
        <f t="shared" si="10"/>
        <v>8.8975799835035971</v>
      </c>
      <c r="C44">
        <f t="shared" si="11"/>
        <v>4.564325846952225</v>
      </c>
    </row>
    <row r="45" spans="1:3" x14ac:dyDescent="0.25">
      <c r="A45">
        <v>42</v>
      </c>
      <c r="B45">
        <f t="shared" si="10"/>
        <v>9.57097725720417</v>
      </c>
      <c r="C45">
        <f t="shared" si="11"/>
        <v>2.897653247384949</v>
      </c>
    </row>
    <row r="46" spans="1:3" x14ac:dyDescent="0.25">
      <c r="A46">
        <v>43</v>
      </c>
      <c r="B46">
        <f t="shared" si="10"/>
        <v>9.9351112331341582</v>
      </c>
      <c r="C46">
        <f t="shared" si="11"/>
        <v>1.1373498957011758</v>
      </c>
    </row>
    <row r="47" spans="1:3" x14ac:dyDescent="0.25">
      <c r="A47">
        <v>44</v>
      </c>
      <c r="B47">
        <f t="shared" si="10"/>
        <v>9.9782157905307436</v>
      </c>
      <c r="C47">
        <f t="shared" si="11"/>
        <v>-0.65970420462729873</v>
      </c>
    </row>
    <row r="48" spans="1:3" x14ac:dyDescent="0.25">
      <c r="A48">
        <v>45</v>
      </c>
      <c r="B48">
        <f t="shared" si="10"/>
        <v>9.6988981084508623</v>
      </c>
      <c r="C48">
        <f t="shared" si="11"/>
        <v>-2.435441537357911</v>
      </c>
    </row>
    <row r="49" spans="1:3" x14ac:dyDescent="0.25">
      <c r="A49">
        <v>46</v>
      </c>
      <c r="B49">
        <f t="shared" si="10"/>
        <v>9.1061836714573037</v>
      </c>
      <c r="C49">
        <f t="shared" si="11"/>
        <v>-4.1324833867402759</v>
      </c>
    </row>
    <row r="50" spans="1:3" x14ac:dyDescent="0.25">
      <c r="A50">
        <v>47</v>
      </c>
      <c r="B50">
        <f t="shared" si="10"/>
        <v>8.219224632616033</v>
      </c>
      <c r="C50">
        <f t="shared" si="11"/>
        <v>-5.6959938938343191</v>
      </c>
    </row>
    <row r="51" spans="1:3" x14ac:dyDescent="0.25">
      <c r="A51">
        <v>48</v>
      </c>
      <c r="B51">
        <f t="shared" si="10"/>
        <v>7.0666809573587797</v>
      </c>
      <c r="C51">
        <f t="shared" si="11"/>
        <v>-7.0754519464768331</v>
      </c>
    </row>
    <row r="52" spans="1:3" x14ac:dyDescent="0.25">
      <c r="A52">
        <v>49</v>
      </c>
      <c r="B52">
        <f t="shared" si="10"/>
        <v>5.685794345070696</v>
      </c>
      <c r="C52">
        <f t="shared" si="11"/>
        <v>-8.2262836484990043</v>
      </c>
    </row>
    <row r="53" spans="1:3" x14ac:dyDescent="0.25">
      <c r="A53">
        <v>50</v>
      </c>
      <c r="B53">
        <f t="shared" si="10"/>
        <v>4.1211848524175663</v>
      </c>
      <c r="C53">
        <f t="shared" si="11"/>
        <v>-9.1113026188467696</v>
      </c>
    </row>
    <row r="54" spans="1:3" x14ac:dyDescent="0.25">
      <c r="A54">
        <v>51</v>
      </c>
      <c r="B54">
        <f t="shared" si="10"/>
        <v>2.4234091026592379</v>
      </c>
      <c r="C54">
        <f t="shared" si="11"/>
        <v>-9.7019115807735723</v>
      </c>
    </row>
    <row r="55" spans="1:3" x14ac:dyDescent="0.25">
      <c r="A55">
        <v>52</v>
      </c>
      <c r="B55">
        <f t="shared" si="10"/>
        <v>0.64732666897565894</v>
      </c>
      <c r="C55">
        <f t="shared" si="11"/>
        <v>-9.9790264146174543</v>
      </c>
    </row>
    <row r="56" spans="1:3" x14ac:dyDescent="0.25">
      <c r="A56">
        <v>53</v>
      </c>
      <c r="B56">
        <f t="shared" si="10"/>
        <v>-1.1496725817687454</v>
      </c>
      <c r="C56">
        <f t="shared" si="11"/>
        <v>-9.9336928156013151</v>
      </c>
    </row>
    <row r="57" spans="1:3" x14ac:dyDescent="0.25">
      <c r="A57">
        <v>54</v>
      </c>
      <c r="B57">
        <f t="shared" si="10"/>
        <v>-2.9095229056648915</v>
      </c>
      <c r="C57">
        <f t="shared" si="11"/>
        <v>-9.5673756308306057</v>
      </c>
    </row>
    <row r="58" spans="1:3" x14ac:dyDescent="0.25">
      <c r="A58">
        <v>55</v>
      </c>
      <c r="B58">
        <f t="shared" si="10"/>
        <v>-4.5753589377532133</v>
      </c>
      <c r="C58">
        <f t="shared" si="11"/>
        <v>-8.8919115262536081</v>
      </c>
    </row>
    <row r="59" spans="1:3" x14ac:dyDescent="0.25">
      <c r="A59">
        <v>56</v>
      </c>
      <c r="B59">
        <f t="shared" si="10"/>
        <v>-6.0933531606356084</v>
      </c>
      <c r="C59">
        <f t="shared" si="11"/>
        <v>-7.9291265130386233</v>
      </c>
    </row>
    <row r="60" spans="1:3" x14ac:dyDescent="0.25">
      <c r="A60">
        <v>57</v>
      </c>
      <c r="B60">
        <f t="shared" si="10"/>
        <v>-7.414455212290604</v>
      </c>
      <c r="C60">
        <f t="shared" si="11"/>
        <v>-6.7101306920906314</v>
      </c>
    </row>
    <row r="61" spans="1:3" x14ac:dyDescent="0.25">
      <c r="A61">
        <v>58</v>
      </c>
      <c r="B61">
        <f t="shared" si="10"/>
        <v>-8.4959768315086368</v>
      </c>
      <c r="C61">
        <f t="shared" si="11"/>
        <v>-5.2743130053560963</v>
      </c>
    </row>
    <row r="62" spans="1:3" x14ac:dyDescent="0.25">
      <c r="A62">
        <v>59</v>
      </c>
      <c r="B62">
        <f t="shared" si="10"/>
        <v>-9.3029712272169576</v>
      </c>
      <c r="C62">
        <f t="shared" si="11"/>
        <v>-3.6680684761292826</v>
      </c>
    </row>
    <row r="63" spans="1:3" x14ac:dyDescent="0.25">
      <c r="A63">
        <v>60</v>
      </c>
      <c r="B63">
        <f t="shared" si="10"/>
        <v>-9.8093623006649118</v>
      </c>
      <c r="C63">
        <f t="shared" si="11"/>
        <v>-1.9432990645533654</v>
      </c>
    </row>
    <row r="64" spans="1:3" x14ac:dyDescent="0.25">
      <c r="A64">
        <v>61</v>
      </c>
      <c r="B64">
        <f t="shared" si="10"/>
        <v>-9.9987872323485423</v>
      </c>
      <c r="C64">
        <f t="shared" si="11"/>
        <v>-0.1557365795944696</v>
      </c>
    </row>
    <row r="65" spans="1:3" x14ac:dyDescent="0.25">
      <c r="A65">
        <v>62</v>
      </c>
      <c r="B65">
        <f t="shared" si="10"/>
        <v>-9.865125207488104</v>
      </c>
      <c r="C65">
        <f t="shared" si="11"/>
        <v>1.6368581614125197</v>
      </c>
    </row>
    <row r="66" spans="1:3" x14ac:dyDescent="0.25">
      <c r="A66">
        <v>63</v>
      </c>
      <c r="B66">
        <f t="shared" si="10"/>
        <v>-9.4126951955560187</v>
      </c>
      <c r="C66">
        <f t="shared" si="11"/>
        <v>3.3765617357834059</v>
      </c>
    </row>
    <row r="67" spans="1:3" x14ac:dyDescent="0.25">
      <c r="A67">
        <v>64</v>
      </c>
      <c r="B67">
        <f t="shared" ref="B67:B98" si="12">10*SIN(P$1*A67)</f>
        <v>-8.6561163930815805</v>
      </c>
      <c r="C67">
        <f t="shared" ref="C67:C101" si="13">10*COS(P$1*A67)</f>
        <v>5.0071597727079116</v>
      </c>
    </row>
    <row r="68" spans="1:3" x14ac:dyDescent="0.25">
      <c r="A68">
        <v>65</v>
      </c>
      <c r="B68">
        <f t="shared" si="12"/>
        <v>-7.6198358391903334</v>
      </c>
      <c r="C68">
        <f t="shared" si="13"/>
        <v>6.4759633865387585</v>
      </c>
    </row>
    <row r="69" spans="1:3" x14ac:dyDescent="0.25">
      <c r="A69">
        <v>66</v>
      </c>
      <c r="B69">
        <f t="shared" si="12"/>
        <v>-6.3373384678550035</v>
      </c>
      <c r="C69">
        <f t="shared" si="13"/>
        <v>7.7355116924380116</v>
      </c>
    </row>
    <row r="70" spans="1:3" x14ac:dyDescent="0.25">
      <c r="A70">
        <v>67</v>
      </c>
      <c r="B70">
        <f t="shared" si="12"/>
        <v>-4.8500651221350317</v>
      </c>
      <c r="C70">
        <f t="shared" si="13"/>
        <v>8.7451053916490515</v>
      </c>
    </row>
    <row r="71" spans="1:3" x14ac:dyDescent="0.25">
      <c r="A71">
        <v>68</v>
      </c>
      <c r="B71">
        <f t="shared" si="12"/>
        <v>-3.2060734921933824</v>
      </c>
      <c r="C71">
        <f t="shared" si="13"/>
        <v>9.4721218722446192</v>
      </c>
    </row>
    <row r="72" spans="1:3" x14ac:dyDescent="0.25">
      <c r="A72">
        <v>69</v>
      </c>
      <c r="B72">
        <f t="shared" si="12"/>
        <v>-1.4584852456842752</v>
      </c>
      <c r="C72">
        <f t="shared" si="13"/>
        <v>9.8930693310075046</v>
      </c>
    </row>
    <row r="73" spans="1:3" x14ac:dyDescent="0.25">
      <c r="A73">
        <v>70</v>
      </c>
      <c r="B73">
        <f t="shared" si="12"/>
        <v>0.33623047221136693</v>
      </c>
      <c r="C73">
        <f t="shared" si="13"/>
        <v>9.9943458550100477</v>
      </c>
    </row>
    <row r="74" spans="1:3" x14ac:dyDescent="0.25">
      <c r="A74">
        <v>71</v>
      </c>
      <c r="B74">
        <f t="shared" si="12"/>
        <v>2.120081704500925</v>
      </c>
      <c r="C74">
        <f t="shared" si="13"/>
        <v>9.7726789349819772</v>
      </c>
    </row>
    <row r="75" spans="1:3" x14ac:dyDescent="0.25">
      <c r="A75">
        <v>72</v>
      </c>
      <c r="B75">
        <f t="shared" si="12"/>
        <v>3.8354275541260834</v>
      </c>
      <c r="C75">
        <f t="shared" si="13"/>
        <v>9.2352312086406592</v>
      </c>
    </row>
    <row r="76" spans="1:3" x14ac:dyDescent="0.25">
      <c r="A76">
        <v>73</v>
      </c>
      <c r="B76">
        <f t="shared" si="12"/>
        <v>5.4268407120445117</v>
      </c>
      <c r="C76">
        <f t="shared" si="13"/>
        <v>8.3993690171402893</v>
      </c>
    </row>
    <row r="77" spans="1:3" x14ac:dyDescent="0.25">
      <c r="A77">
        <v>74</v>
      </c>
      <c r="B77">
        <f t="shared" si="12"/>
        <v>6.8428984584955108</v>
      </c>
      <c r="C77">
        <f t="shared" si="13"/>
        <v>7.2921012531862006</v>
      </c>
    </row>
    <row r="78" spans="1:3" x14ac:dyDescent="0.25">
      <c r="A78">
        <v>75</v>
      </c>
      <c r="B78">
        <f t="shared" si="12"/>
        <v>8.0378442655162097</v>
      </c>
      <c r="C78">
        <f t="shared" si="13"/>
        <v>5.9492066330989202</v>
      </c>
    </row>
    <row r="79" spans="1:3" x14ac:dyDescent="0.25">
      <c r="A79">
        <v>76</v>
      </c>
      <c r="B79">
        <f t="shared" si="12"/>
        <v>8.9730663099870753</v>
      </c>
      <c r="C79">
        <f t="shared" si="13"/>
        <v>4.4140775929490568</v>
      </c>
    </row>
    <row r="80" spans="1:3" x14ac:dyDescent="0.25">
      <c r="A80">
        <v>77</v>
      </c>
      <c r="B80">
        <f t="shared" si="12"/>
        <v>9.6183451225845236</v>
      </c>
      <c r="C80">
        <f t="shared" si="13"/>
        <v>2.7363181655016851</v>
      </c>
    </row>
    <row r="81" spans="1:3" x14ac:dyDescent="0.25">
      <c r="A81">
        <v>78</v>
      </c>
      <c r="B81">
        <f t="shared" si="12"/>
        <v>9.9528300578412736</v>
      </c>
      <c r="C81">
        <f t="shared" si="13"/>
        <v>0.97014114423173448</v>
      </c>
    </row>
    <row r="82" spans="1:3" x14ac:dyDescent="0.25">
      <c r="A82">
        <v>79</v>
      </c>
      <c r="B82">
        <f t="shared" si="12"/>
        <v>9.9657130330138202</v>
      </c>
      <c r="C82">
        <f t="shared" si="13"/>
        <v>-0.82738367376839828</v>
      </c>
    </row>
    <row r="83" spans="1:3" x14ac:dyDescent="0.25">
      <c r="A83">
        <v>80</v>
      </c>
      <c r="B83">
        <f t="shared" si="12"/>
        <v>9.6565777654927807</v>
      </c>
      <c r="C83">
        <f t="shared" si="13"/>
        <v>-2.598173562137541</v>
      </c>
    </row>
    <row r="84" spans="1:3" x14ac:dyDescent="0.25">
      <c r="A84">
        <v>81</v>
      </c>
      <c r="B84">
        <f t="shared" si="12"/>
        <v>9.0354132239823368</v>
      </c>
      <c r="C84">
        <f t="shared" si="13"/>
        <v>-4.2850096699873506</v>
      </c>
    </row>
    <row r="85" spans="1:3" x14ac:dyDescent="0.25">
      <c r="A85">
        <v>82</v>
      </c>
      <c r="B85">
        <f t="shared" si="12"/>
        <v>8.1222908588060427</v>
      </c>
      <c r="C85">
        <f t="shared" si="13"/>
        <v>-5.8333859125687706</v>
      </c>
    </row>
    <row r="86" spans="1:3" x14ac:dyDescent="0.25">
      <c r="A86">
        <v>83</v>
      </c>
      <c r="B86">
        <f t="shared" si="12"/>
        <v>6.946716040871542</v>
      </c>
      <c r="C86">
        <f t="shared" si="13"/>
        <v>-7.1932702053723796</v>
      </c>
    </row>
    <row r="87" spans="1:3" x14ac:dyDescent="0.25">
      <c r="A87">
        <v>84</v>
      </c>
      <c r="B87">
        <f t="shared" si="12"/>
        <v>5.5466746659970312</v>
      </c>
      <c r="C87">
        <f t="shared" si="13"/>
        <v>-8.3207211315838912</v>
      </c>
    </row>
    <row r="88" spans="1:3" x14ac:dyDescent="0.25">
      <c r="A88">
        <v>85</v>
      </c>
      <c r="B88">
        <f t="shared" si="12"/>
        <v>3.9674057313061368</v>
      </c>
      <c r="C88">
        <f t="shared" si="13"/>
        <v>-9.1793078041429261</v>
      </c>
    </row>
    <row r="89" spans="1:3" x14ac:dyDescent="0.25">
      <c r="A89">
        <v>86</v>
      </c>
      <c r="B89">
        <f t="shared" si="12"/>
        <v>2.2599395449569433</v>
      </c>
      <c r="C89">
        <f t="shared" si="13"/>
        <v>-9.741287042949704</v>
      </c>
    </row>
    <row r="90" spans="1:3" x14ac:dyDescent="0.25">
      <c r="A90">
        <v>87</v>
      </c>
      <c r="B90">
        <f t="shared" si="12"/>
        <v>0.47944880347053687</v>
      </c>
      <c r="C90">
        <f t="shared" si="13"/>
        <v>-9.9884998295465106</v>
      </c>
    </row>
    <row r="91" spans="1:3" x14ac:dyDescent="0.25">
      <c r="A91">
        <v>88</v>
      </c>
      <c r="B91">
        <f t="shared" si="12"/>
        <v>-1.3165341823383272</v>
      </c>
      <c r="C91">
        <f t="shared" si="13"/>
        <v>-9.9129580724794124</v>
      </c>
    </row>
    <row r="92" spans="1:3" x14ac:dyDescent="0.25">
      <c r="A92">
        <v>89</v>
      </c>
      <c r="B92">
        <f t="shared" si="12"/>
        <v>-3.0699765067375968</v>
      </c>
      <c r="C92">
        <f t="shared" si="13"/>
        <v>-9.5171027234174179</v>
      </c>
    </row>
    <row r="93" spans="1:3" x14ac:dyDescent="0.25">
      <c r="A93">
        <v>90</v>
      </c>
      <c r="B93">
        <f t="shared" si="12"/>
        <v>-4.7242198639846613</v>
      </c>
      <c r="C93">
        <f t="shared" si="13"/>
        <v>-8.8137249036223473</v>
      </c>
    </row>
    <row r="94" spans="1:3" x14ac:dyDescent="0.25">
      <c r="A94">
        <v>91</v>
      </c>
      <c r="B94">
        <f t="shared" si="12"/>
        <v>-6.2258113263137362</v>
      </c>
      <c r="C94">
        <f t="shared" si="13"/>
        <v>-7.8255525893794617</v>
      </c>
    </row>
    <row r="95" spans="1:3" x14ac:dyDescent="0.25">
      <c r="A95">
        <v>92</v>
      </c>
      <c r="B95">
        <f t="shared" si="12"/>
        <v>-7.5262305477805747</v>
      </c>
      <c r="C95">
        <f t="shared" si="13"/>
        <v>-6.5845162116631251</v>
      </c>
    </row>
    <row r="96" spans="1:3" x14ac:dyDescent="0.25">
      <c r="A96">
        <v>93</v>
      </c>
      <c r="B96">
        <f t="shared" si="12"/>
        <v>-8.5834575834926792</v>
      </c>
      <c r="C96">
        <f t="shared" si="13"/>
        <v>-5.1307169004323399</v>
      </c>
    </row>
    <row r="97" spans="1:3" x14ac:dyDescent="0.25">
      <c r="A97">
        <v>94</v>
      </c>
      <c r="B97">
        <f t="shared" si="12"/>
        <v>-9.3633306638867086</v>
      </c>
      <c r="C97">
        <f t="shared" si="13"/>
        <v>-3.5111307122804298</v>
      </c>
    </row>
    <row r="98" spans="1:3" x14ac:dyDescent="0.25">
      <c r="A98">
        <v>95</v>
      </c>
      <c r="B98">
        <f t="shared" si="12"/>
        <v>-9.8406500508164267</v>
      </c>
      <c r="C98">
        <f t="shared" si="13"/>
        <v>-1.7780907112311914</v>
      </c>
    </row>
    <row r="99" spans="1:3" x14ac:dyDescent="0.25">
      <c r="A99">
        <v>96</v>
      </c>
      <c r="B99">
        <f t="shared" ref="B99:B130" si="14">10*SIN(P$1*A99)</f>
        <v>-9.9999923069749901</v>
      </c>
      <c r="C99">
        <f t="shared" si="13"/>
        <v>1.2404049380560202E-2</v>
      </c>
    </row>
    <row r="100" spans="1:3" x14ac:dyDescent="0.25">
      <c r="A100">
        <v>97</v>
      </c>
      <c r="B100">
        <f t="shared" si="14"/>
        <v>-9.8362086674777256</v>
      </c>
      <c r="C100">
        <f t="shared" si="13"/>
        <v>1.8024980027273496</v>
      </c>
    </row>
    <row r="101" spans="1:3" x14ac:dyDescent="0.25">
      <c r="A101">
        <v>98</v>
      </c>
      <c r="B101">
        <f t="shared" si="14"/>
        <v>-9.354591409916635</v>
      </c>
      <c r="C101">
        <f t="shared" si="13"/>
        <v>3.5343485331124174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</vt:vector>
  </HeadingPairs>
  <TitlesOfParts>
    <vt:vector size="4" baseType="lpstr">
      <vt:lpstr>armonico</vt:lpstr>
      <vt:lpstr>circolare 2D</vt:lpstr>
      <vt:lpstr>circolare 2D (2)</vt:lpstr>
      <vt:lpstr>Grafico2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2019-09-30T10:35:12Z</dcterms:modified>
</cp:coreProperties>
</file>