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5.xml" ContentType="application/vnd.openxmlformats-officedocument.drawing+xml"/>
  <Override PartName="/xl/charts/chart20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20.xml" ContentType="application/vnd.ms-office.chartcolorstyle+xml"/>
  <Override PartName="/xl/charts/style20.xml" ContentType="application/vnd.ms-office.chartstyle+xml"/>
  <Override PartName="/xl/charts/colors21.xml" ContentType="application/vnd.ms-office.chartcolorstyle+xml"/>
  <Override PartName="/xl/charts/style21.xml" ContentType="application/vnd.ms-office.chartstyle+xml"/>
  <Override PartName="/xl/charts/colors23.xml" ContentType="application/vnd.ms-office.chartcolorstyle+xml"/>
  <Override PartName="/xl/charts/style23.xml" ContentType="application/vnd.ms-office.chartstyle+xml"/>
  <Override PartName="/xl/charts/colors24.xml" ContentType="application/vnd.ms-office.chartcolorstyle+xml"/>
  <Override PartName="/xl/charts/style24.xml" ContentType="application/vnd.ms-office.chartstyle+xml"/>
  <Override PartName="/xl/charts/colors25.xml" ContentType="application/vnd.ms-office.chartcolorstyle+xml"/>
  <Override PartName="/xl/charts/style25.xml" ContentType="application/vnd.ms-office.chartstyle+xml"/>
  <Override PartName="/xl/charts/colors26.xml" ContentType="application/vnd.ms-office.chartcolorstyle+xml"/>
  <Override PartName="/xl/charts/style26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circolare" sheetId="13" r:id="rId1"/>
    <sheet name="circolare 2D" sheetId="4" r:id="rId2"/>
    <sheet name="Grafico1" sheetId="14" r:id="rId3"/>
    <sheet name="circolare 2D (2)" sheetId="16" r:id="rId4"/>
    <sheet name="Grafico2" sheetId="15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6" l="1"/>
  <c r="B100" i="16"/>
  <c r="C99" i="16"/>
  <c r="B99" i="16"/>
  <c r="C98" i="16"/>
  <c r="B98" i="16"/>
  <c r="C97" i="16"/>
  <c r="B97" i="16"/>
  <c r="C96" i="16"/>
  <c r="B96" i="16"/>
  <c r="C95" i="16"/>
  <c r="B95" i="16"/>
  <c r="C94" i="16"/>
  <c r="B94" i="16"/>
  <c r="C93" i="16"/>
  <c r="B93" i="16"/>
  <c r="C92" i="16"/>
  <c r="B92" i="16"/>
  <c r="C91" i="16"/>
  <c r="B91" i="16"/>
  <c r="C90" i="16"/>
  <c r="B90" i="16"/>
  <c r="C89" i="16"/>
  <c r="B89" i="16"/>
  <c r="C88" i="16"/>
  <c r="B88" i="16"/>
  <c r="C87" i="16"/>
  <c r="B87" i="16"/>
  <c r="C86" i="16"/>
  <c r="B86" i="16"/>
  <c r="C85" i="16"/>
  <c r="B85" i="16"/>
  <c r="C84" i="16"/>
  <c r="B84" i="16"/>
  <c r="C83" i="16"/>
  <c r="B83" i="16"/>
  <c r="C82" i="16"/>
  <c r="B82" i="16"/>
  <c r="C81" i="16"/>
  <c r="B81" i="16"/>
  <c r="C80" i="16"/>
  <c r="B80" i="16"/>
  <c r="C79" i="16"/>
  <c r="B79" i="16"/>
  <c r="C78" i="16"/>
  <c r="B78" i="16"/>
  <c r="C77" i="16"/>
  <c r="B77" i="16"/>
  <c r="C76" i="16"/>
  <c r="B76" i="16"/>
  <c r="C75" i="16"/>
  <c r="B75" i="16"/>
  <c r="C74" i="16"/>
  <c r="B74" i="16"/>
  <c r="C73" i="16"/>
  <c r="B73" i="16"/>
  <c r="C72" i="16"/>
  <c r="B72" i="16"/>
  <c r="C71" i="16"/>
  <c r="B71" i="16"/>
  <c r="C70" i="16"/>
  <c r="B70" i="16"/>
  <c r="C69" i="16"/>
  <c r="B69" i="16"/>
  <c r="C68" i="16"/>
  <c r="B68" i="16"/>
  <c r="C67" i="16"/>
  <c r="B67" i="16"/>
  <c r="C66" i="16"/>
  <c r="B66" i="16"/>
  <c r="C65" i="16"/>
  <c r="B65" i="16"/>
  <c r="C64" i="16"/>
  <c r="B64" i="16"/>
  <c r="C63" i="16"/>
  <c r="B63" i="16"/>
  <c r="C62" i="16"/>
  <c r="B62" i="16"/>
  <c r="C61" i="16"/>
  <c r="B61" i="16"/>
  <c r="C60" i="16"/>
  <c r="B60" i="16"/>
  <c r="C59" i="16"/>
  <c r="B59" i="16"/>
  <c r="C58" i="16"/>
  <c r="B58" i="16"/>
  <c r="C57" i="16"/>
  <c r="B57" i="16"/>
  <c r="C56" i="16"/>
  <c r="B56" i="16"/>
  <c r="C55" i="16"/>
  <c r="B55" i="16"/>
  <c r="C54" i="16"/>
  <c r="B54" i="16"/>
  <c r="C53" i="16"/>
  <c r="B53" i="16"/>
  <c r="C52" i="16"/>
  <c r="B52" i="16"/>
  <c r="C51" i="16"/>
  <c r="B51" i="16"/>
  <c r="C50" i="16"/>
  <c r="B50" i="16"/>
  <c r="C49" i="16"/>
  <c r="B49" i="16"/>
  <c r="C48" i="16"/>
  <c r="B48" i="16"/>
  <c r="C47" i="16"/>
  <c r="B47" i="16"/>
  <c r="C46" i="16"/>
  <c r="B46" i="16"/>
  <c r="C45" i="16"/>
  <c r="B45" i="16"/>
  <c r="C44" i="16"/>
  <c r="B44" i="16"/>
  <c r="C43" i="16"/>
  <c r="B43" i="16"/>
  <c r="C42" i="16"/>
  <c r="B42" i="16"/>
  <c r="C41" i="16"/>
  <c r="B41" i="16"/>
  <c r="C40" i="16"/>
  <c r="B40" i="16"/>
  <c r="C39" i="16"/>
  <c r="B39" i="16"/>
  <c r="C38" i="16"/>
  <c r="B38" i="16"/>
  <c r="C37" i="16"/>
  <c r="B37" i="16"/>
  <c r="C36" i="16"/>
  <c r="B36" i="16"/>
  <c r="C35" i="16"/>
  <c r="B35" i="16"/>
  <c r="C34" i="16"/>
  <c r="B34" i="16"/>
  <c r="C33" i="16"/>
  <c r="B33" i="16"/>
  <c r="C32" i="16"/>
  <c r="B32" i="16"/>
  <c r="C31" i="16"/>
  <c r="B31" i="16"/>
  <c r="C30" i="16"/>
  <c r="B30" i="16"/>
  <c r="C29" i="16"/>
  <c r="B29" i="16"/>
  <c r="C28" i="16"/>
  <c r="B28" i="16"/>
  <c r="C27" i="16"/>
  <c r="B27" i="16"/>
  <c r="G26" i="16"/>
  <c r="F26" i="16"/>
  <c r="E26" i="16"/>
  <c r="C26" i="16"/>
  <c r="F27" i="16" s="1"/>
  <c r="I27" i="16" s="1"/>
  <c r="B26" i="16"/>
  <c r="D26" i="16" s="1"/>
  <c r="F25" i="16"/>
  <c r="E25" i="16"/>
  <c r="G25" i="16" s="1"/>
  <c r="C25" i="16"/>
  <c r="B25" i="16"/>
  <c r="D25" i="16" s="1"/>
  <c r="I24" i="16"/>
  <c r="H24" i="16"/>
  <c r="J24" i="16" s="1"/>
  <c r="F24" i="16"/>
  <c r="E24" i="16"/>
  <c r="L24" i="16" s="1"/>
  <c r="C24" i="16"/>
  <c r="B24" i="16"/>
  <c r="D24" i="16" s="1"/>
  <c r="K23" i="16"/>
  <c r="F23" i="16"/>
  <c r="E23" i="16"/>
  <c r="G23" i="16" s="1"/>
  <c r="C23" i="16"/>
  <c r="D23" i="16" s="1"/>
  <c r="B23" i="16"/>
  <c r="F22" i="16"/>
  <c r="G22" i="16" s="1"/>
  <c r="E22" i="16"/>
  <c r="C22" i="16"/>
  <c r="K22" i="16" s="1"/>
  <c r="B22" i="16"/>
  <c r="I21" i="16"/>
  <c r="F21" i="16"/>
  <c r="G21" i="16" s="1"/>
  <c r="E21" i="16"/>
  <c r="C21" i="16"/>
  <c r="B21" i="16"/>
  <c r="K21" i="16" s="1"/>
  <c r="I20" i="16"/>
  <c r="F20" i="16"/>
  <c r="E20" i="16"/>
  <c r="G20" i="16" s="1"/>
  <c r="D20" i="16"/>
  <c r="C20" i="16"/>
  <c r="B20" i="16"/>
  <c r="K20" i="16" s="1"/>
  <c r="H19" i="16"/>
  <c r="G19" i="16"/>
  <c r="F19" i="16"/>
  <c r="E19" i="16"/>
  <c r="D19" i="16"/>
  <c r="C19" i="16"/>
  <c r="B19" i="16"/>
  <c r="K19" i="16" s="1"/>
  <c r="G18" i="16"/>
  <c r="F18" i="16"/>
  <c r="E18" i="16"/>
  <c r="C18" i="16"/>
  <c r="B18" i="16"/>
  <c r="D18" i="16" s="1"/>
  <c r="F17" i="16"/>
  <c r="E17" i="16"/>
  <c r="G17" i="16" s="1"/>
  <c r="C17" i="16"/>
  <c r="B17" i="16"/>
  <c r="D17" i="16" s="1"/>
  <c r="I16" i="16"/>
  <c r="H16" i="16"/>
  <c r="J16" i="16" s="1"/>
  <c r="F16" i="16"/>
  <c r="E16" i="16"/>
  <c r="L16" i="16" s="1"/>
  <c r="C16" i="16"/>
  <c r="B16" i="16"/>
  <c r="D16" i="16" s="1"/>
  <c r="H15" i="16"/>
  <c r="F15" i="16"/>
  <c r="E15" i="16"/>
  <c r="G15" i="16" s="1"/>
  <c r="C15" i="16"/>
  <c r="K15" i="16" s="1"/>
  <c r="B15" i="16"/>
  <c r="F14" i="16"/>
  <c r="G14" i="16" s="1"/>
  <c r="E14" i="16"/>
  <c r="C14" i="16"/>
  <c r="D14" i="16" s="1"/>
  <c r="B14" i="16"/>
  <c r="I13" i="16"/>
  <c r="F13" i="16"/>
  <c r="G13" i="16" s="1"/>
  <c r="E13" i="16"/>
  <c r="C13" i="16"/>
  <c r="B13" i="16"/>
  <c r="D13" i="16" s="1"/>
  <c r="I12" i="16"/>
  <c r="F12" i="16"/>
  <c r="E12" i="16"/>
  <c r="G12" i="16" s="1"/>
  <c r="D12" i="16"/>
  <c r="C12" i="16"/>
  <c r="B12" i="16"/>
  <c r="K12" i="16" s="1"/>
  <c r="H11" i="16"/>
  <c r="G11" i="16"/>
  <c r="F11" i="16"/>
  <c r="E11" i="16"/>
  <c r="D11" i="16"/>
  <c r="C11" i="16"/>
  <c r="B11" i="16"/>
  <c r="K11" i="16" s="1"/>
  <c r="G10" i="16"/>
  <c r="F10" i="16"/>
  <c r="E10" i="16"/>
  <c r="C10" i="16"/>
  <c r="B10" i="16"/>
  <c r="D10" i="16" s="1"/>
  <c r="F9" i="16"/>
  <c r="E9" i="16"/>
  <c r="G9" i="16" s="1"/>
  <c r="C9" i="16"/>
  <c r="B9" i="16"/>
  <c r="D9" i="16" s="1"/>
  <c r="I8" i="16"/>
  <c r="H8" i="16"/>
  <c r="J8" i="16" s="1"/>
  <c r="F8" i="16"/>
  <c r="E8" i="16"/>
  <c r="L8" i="16" s="1"/>
  <c r="C8" i="16"/>
  <c r="B8" i="16"/>
  <c r="D8" i="16" s="1"/>
  <c r="K7" i="16"/>
  <c r="H7" i="16"/>
  <c r="F7" i="16"/>
  <c r="E7" i="16"/>
  <c r="G7" i="16" s="1"/>
  <c r="C7" i="16"/>
  <c r="D7" i="16" s="1"/>
  <c r="B7" i="16"/>
  <c r="F6" i="16"/>
  <c r="G6" i="16" s="1"/>
  <c r="E6" i="16"/>
  <c r="C6" i="16"/>
  <c r="K6" i="16" s="1"/>
  <c r="B6" i="16"/>
  <c r="I5" i="16"/>
  <c r="F5" i="16"/>
  <c r="G5" i="16" s="1"/>
  <c r="E5" i="16"/>
  <c r="C5" i="16"/>
  <c r="B5" i="16"/>
  <c r="K5" i="16" s="1"/>
  <c r="I4" i="16"/>
  <c r="F4" i="16"/>
  <c r="E4" i="16"/>
  <c r="G4" i="16" s="1"/>
  <c r="D4" i="16"/>
  <c r="C4" i="16"/>
  <c r="B4" i="16"/>
  <c r="K4" i="16" s="1"/>
  <c r="H3" i="16"/>
  <c r="G3" i="16"/>
  <c r="F3" i="16"/>
  <c r="E3" i="16"/>
  <c r="D3" i="16"/>
  <c r="C3" i="16"/>
  <c r="B3" i="16"/>
  <c r="K3" i="16" s="1"/>
  <c r="AA2" i="16"/>
  <c r="I25" i="16" s="1"/>
  <c r="H2" i="16"/>
  <c r="F2" i="16"/>
  <c r="E2" i="16"/>
  <c r="G2" i="16" s="1"/>
  <c r="C2" i="16"/>
  <c r="K2" i="16" s="1"/>
  <c r="B2" i="16"/>
  <c r="AB1" i="16"/>
  <c r="Y1" i="16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" i="4"/>
  <c r="L5" i="16" l="1"/>
  <c r="J11" i="16"/>
  <c r="J7" i="16"/>
  <c r="D2" i="16"/>
  <c r="D15" i="16"/>
  <c r="K18" i="16"/>
  <c r="K26" i="16"/>
  <c r="L11" i="16"/>
  <c r="K14" i="16"/>
  <c r="H23" i="16"/>
  <c r="D6" i="16"/>
  <c r="I7" i="16"/>
  <c r="L7" i="16" s="1"/>
  <c r="H10" i="16"/>
  <c r="I15" i="16"/>
  <c r="L15" i="16" s="1"/>
  <c r="K17" i="16"/>
  <c r="H18" i="16"/>
  <c r="D22" i="16"/>
  <c r="I23" i="16"/>
  <c r="K25" i="16"/>
  <c r="H26" i="16"/>
  <c r="K10" i="16"/>
  <c r="E27" i="16"/>
  <c r="I2" i="16"/>
  <c r="L2" i="16" s="1"/>
  <c r="K9" i="16"/>
  <c r="H5" i="16"/>
  <c r="J5" i="16" s="1"/>
  <c r="G8" i="16"/>
  <c r="I10" i="16"/>
  <c r="H13" i="16"/>
  <c r="J13" i="16" s="1"/>
  <c r="G16" i="16"/>
  <c r="I18" i="16"/>
  <c r="H21" i="16"/>
  <c r="J21" i="16" s="1"/>
  <c r="G24" i="16"/>
  <c r="I26" i="16"/>
  <c r="I3" i="16"/>
  <c r="J3" i="16" s="1"/>
  <c r="K13" i="16"/>
  <c r="H14" i="16"/>
  <c r="I19" i="16"/>
  <c r="L19" i="16" s="1"/>
  <c r="H22" i="16"/>
  <c r="D5" i="16"/>
  <c r="I6" i="16"/>
  <c r="K8" i="16"/>
  <c r="H9" i="16"/>
  <c r="L9" i="16" s="1"/>
  <c r="I14" i="16"/>
  <c r="K16" i="16"/>
  <c r="H17" i="16"/>
  <c r="J17" i="16" s="1"/>
  <c r="D21" i="16"/>
  <c r="I22" i="16"/>
  <c r="K24" i="16"/>
  <c r="H25" i="16"/>
  <c r="J25" i="16" s="1"/>
  <c r="H6" i="16"/>
  <c r="I11" i="16"/>
  <c r="H4" i="16"/>
  <c r="I9" i="16"/>
  <c r="H12" i="16"/>
  <c r="I17" i="16"/>
  <c r="H20" i="16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E4" i="4"/>
  <c r="G4" i="4" s="1"/>
  <c r="H4" i="4"/>
  <c r="I4" i="4"/>
  <c r="J4" i="4"/>
  <c r="E5" i="4"/>
  <c r="G5" i="4" s="1"/>
  <c r="H5" i="4"/>
  <c r="I5" i="4"/>
  <c r="J5" i="4"/>
  <c r="E6" i="4"/>
  <c r="G6" i="4"/>
  <c r="H6" i="4"/>
  <c r="J6" i="4" s="1"/>
  <c r="I6" i="4"/>
  <c r="E7" i="4"/>
  <c r="G7" i="4"/>
  <c r="H7" i="4"/>
  <c r="J7" i="4" s="1"/>
  <c r="I7" i="4"/>
  <c r="E8" i="4"/>
  <c r="G8" i="4" s="1"/>
  <c r="H8" i="4"/>
  <c r="I8" i="4"/>
  <c r="J8" i="4"/>
  <c r="E9" i="4"/>
  <c r="G9" i="4" s="1"/>
  <c r="H9" i="4"/>
  <c r="I9" i="4"/>
  <c r="J9" i="4"/>
  <c r="E10" i="4"/>
  <c r="G10" i="4"/>
  <c r="H10" i="4"/>
  <c r="J10" i="4" s="1"/>
  <c r="I10" i="4"/>
  <c r="E11" i="4"/>
  <c r="G11" i="4"/>
  <c r="H11" i="4"/>
  <c r="J11" i="4" s="1"/>
  <c r="I11" i="4"/>
  <c r="E12" i="4"/>
  <c r="G12" i="4" s="1"/>
  <c r="H12" i="4"/>
  <c r="I12" i="4"/>
  <c r="J12" i="4"/>
  <c r="E13" i="4"/>
  <c r="G13" i="4" s="1"/>
  <c r="H13" i="4"/>
  <c r="I13" i="4"/>
  <c r="J13" i="4"/>
  <c r="E14" i="4"/>
  <c r="G14" i="4"/>
  <c r="H14" i="4"/>
  <c r="J14" i="4" s="1"/>
  <c r="I14" i="4"/>
  <c r="E15" i="4"/>
  <c r="G15" i="4"/>
  <c r="H15" i="4"/>
  <c r="J15" i="4" s="1"/>
  <c r="I15" i="4"/>
  <c r="E16" i="4"/>
  <c r="G16" i="4" s="1"/>
  <c r="H16" i="4"/>
  <c r="I16" i="4"/>
  <c r="J16" i="4"/>
  <c r="E17" i="4"/>
  <c r="G17" i="4" s="1"/>
  <c r="H17" i="4"/>
  <c r="I17" i="4"/>
  <c r="J17" i="4"/>
  <c r="E18" i="4"/>
  <c r="G18" i="4"/>
  <c r="H18" i="4"/>
  <c r="J18" i="4" s="1"/>
  <c r="I18" i="4"/>
  <c r="E19" i="4"/>
  <c r="G19" i="4"/>
  <c r="H19" i="4"/>
  <c r="J19" i="4" s="1"/>
  <c r="I19" i="4"/>
  <c r="E20" i="4"/>
  <c r="G20" i="4" s="1"/>
  <c r="H20" i="4"/>
  <c r="I20" i="4"/>
  <c r="J20" i="4"/>
  <c r="E21" i="4"/>
  <c r="G21" i="4" s="1"/>
  <c r="H21" i="4"/>
  <c r="I21" i="4"/>
  <c r="J21" i="4"/>
  <c r="E22" i="4"/>
  <c r="G22" i="4"/>
  <c r="H22" i="4"/>
  <c r="J22" i="4" s="1"/>
  <c r="I22" i="4"/>
  <c r="E23" i="4"/>
  <c r="G23" i="4"/>
  <c r="H23" i="4"/>
  <c r="J23" i="4" s="1"/>
  <c r="I23" i="4"/>
  <c r="E24" i="4"/>
  <c r="G24" i="4" s="1"/>
  <c r="H24" i="4"/>
  <c r="I24" i="4"/>
  <c r="J24" i="4"/>
  <c r="E25" i="4"/>
  <c r="G25" i="4" s="1"/>
  <c r="H25" i="4"/>
  <c r="I25" i="4"/>
  <c r="J25" i="4"/>
  <c r="E26" i="4"/>
  <c r="G26" i="4"/>
  <c r="H26" i="4"/>
  <c r="J26" i="4" s="1"/>
  <c r="I26" i="4"/>
  <c r="E3" i="4"/>
  <c r="G3" i="4" s="1"/>
  <c r="H3" i="4"/>
  <c r="J3" i="4" s="1"/>
  <c r="I3" i="4"/>
  <c r="G2" i="4"/>
  <c r="H2" i="4"/>
  <c r="J2" i="4" s="1"/>
  <c r="I2" i="4"/>
  <c r="E2" i="4"/>
  <c r="AA2" i="4"/>
  <c r="E27" i="4"/>
  <c r="G27" i="4" s="1"/>
  <c r="F27" i="4"/>
  <c r="I27" i="4"/>
  <c r="AB1" i="4"/>
  <c r="Y1" i="4"/>
  <c r="AE1" i="13"/>
  <c r="AB1" i="13"/>
  <c r="J14" i="16" l="1"/>
  <c r="L14" i="16"/>
  <c r="L18" i="16"/>
  <c r="J18" i="16"/>
  <c r="J2" i="16"/>
  <c r="G27" i="16"/>
  <c r="H27" i="16"/>
  <c r="J27" i="16" s="1"/>
  <c r="L3" i="16"/>
  <c r="J19" i="16"/>
  <c r="J20" i="16"/>
  <c r="L20" i="16"/>
  <c r="L25" i="16"/>
  <c r="L26" i="16"/>
  <c r="J26" i="16"/>
  <c r="J4" i="16"/>
  <c r="L4" i="16"/>
  <c r="J6" i="16"/>
  <c r="L6" i="16"/>
  <c r="J15" i="16"/>
  <c r="L17" i="16"/>
  <c r="J9" i="16"/>
  <c r="L10" i="16"/>
  <c r="J10" i="16"/>
  <c r="L12" i="16"/>
  <c r="J12" i="16"/>
  <c r="J22" i="16"/>
  <c r="L22" i="16"/>
  <c r="L23" i="16"/>
  <c r="J23" i="16"/>
  <c r="L13" i="16"/>
  <c r="L21" i="16"/>
  <c r="H27" i="4"/>
  <c r="J27" i="4" s="1"/>
  <c r="C100" i="13" l="1"/>
  <c r="B100" i="13"/>
  <c r="C99" i="13"/>
  <c r="B99" i="13"/>
  <c r="C98" i="13"/>
  <c r="B98" i="13"/>
  <c r="C97" i="13"/>
  <c r="B97" i="13"/>
  <c r="C96" i="13"/>
  <c r="B96" i="13"/>
  <c r="C95" i="13"/>
  <c r="B95" i="13"/>
  <c r="C94" i="13"/>
  <c r="B94" i="13"/>
  <c r="C93" i="13"/>
  <c r="B93" i="13"/>
  <c r="C92" i="13"/>
  <c r="B92" i="13"/>
  <c r="C91" i="13"/>
  <c r="B91" i="13"/>
  <c r="C90" i="13"/>
  <c r="B90" i="13"/>
  <c r="C89" i="13"/>
  <c r="B89" i="13"/>
  <c r="C88" i="13"/>
  <c r="B88" i="13"/>
  <c r="C87" i="13"/>
  <c r="B87" i="13"/>
  <c r="C86" i="13"/>
  <c r="B86" i="13"/>
  <c r="C85" i="13"/>
  <c r="B85" i="13"/>
  <c r="C84" i="13"/>
  <c r="B84" i="13"/>
  <c r="C83" i="13"/>
  <c r="B83" i="13"/>
  <c r="C82" i="13"/>
  <c r="B82" i="13"/>
  <c r="C81" i="13"/>
  <c r="B81" i="13"/>
  <c r="C80" i="13"/>
  <c r="B80" i="13"/>
  <c r="C79" i="13"/>
  <c r="B79" i="13"/>
  <c r="C78" i="13"/>
  <c r="B78" i="13"/>
  <c r="C77" i="13"/>
  <c r="B77" i="13"/>
  <c r="C76" i="13"/>
  <c r="B76" i="13"/>
  <c r="C75" i="13"/>
  <c r="B75" i="13"/>
  <c r="C74" i="13"/>
  <c r="B74" i="13"/>
  <c r="C73" i="13"/>
  <c r="B73" i="13"/>
  <c r="C72" i="13"/>
  <c r="B72" i="13"/>
  <c r="C71" i="13"/>
  <c r="B71" i="13"/>
  <c r="C70" i="13"/>
  <c r="B70" i="13"/>
  <c r="C69" i="13"/>
  <c r="B69" i="13"/>
  <c r="C68" i="13"/>
  <c r="B68" i="13"/>
  <c r="C67" i="13"/>
  <c r="B67" i="13"/>
  <c r="C66" i="13"/>
  <c r="B66" i="13"/>
  <c r="C65" i="13"/>
  <c r="B65" i="13"/>
  <c r="C64" i="13"/>
  <c r="B64" i="13"/>
  <c r="C63" i="13"/>
  <c r="B63" i="13"/>
  <c r="C62" i="13"/>
  <c r="B62" i="13"/>
  <c r="C61" i="13"/>
  <c r="B61" i="13"/>
  <c r="C60" i="13"/>
  <c r="B60" i="13"/>
  <c r="C59" i="13"/>
  <c r="B59" i="13"/>
  <c r="C58" i="13"/>
  <c r="B58" i="13"/>
  <c r="C57" i="13"/>
  <c r="B57" i="13"/>
  <c r="C56" i="13"/>
  <c r="B56" i="13"/>
  <c r="C55" i="13"/>
  <c r="B55" i="13"/>
  <c r="C54" i="13"/>
  <c r="B54" i="13"/>
  <c r="C53" i="13"/>
  <c r="B53" i="13"/>
  <c r="C52" i="13"/>
  <c r="B52" i="13"/>
  <c r="C51" i="13"/>
  <c r="B51" i="13"/>
  <c r="C50" i="13"/>
  <c r="B50" i="13"/>
  <c r="C49" i="13"/>
  <c r="B49" i="13"/>
  <c r="C48" i="13"/>
  <c r="B48" i="13"/>
  <c r="C47" i="13"/>
  <c r="B47" i="13"/>
  <c r="C46" i="13"/>
  <c r="B46" i="13"/>
  <c r="C45" i="13"/>
  <c r="B45" i="13"/>
  <c r="C44" i="13"/>
  <c r="B44" i="13"/>
  <c r="C43" i="13"/>
  <c r="B43" i="13"/>
  <c r="C42" i="13"/>
  <c r="B42" i="13"/>
  <c r="C41" i="13"/>
  <c r="B41" i="13"/>
  <c r="C40" i="13"/>
  <c r="B40" i="13"/>
  <c r="C39" i="13"/>
  <c r="B39" i="13"/>
  <c r="C38" i="13"/>
  <c r="B38" i="13"/>
  <c r="C37" i="13"/>
  <c r="B37" i="13"/>
  <c r="C36" i="13"/>
  <c r="B36" i="13"/>
  <c r="C35" i="13"/>
  <c r="B35" i="13"/>
  <c r="C34" i="13"/>
  <c r="B34" i="13"/>
  <c r="C33" i="13"/>
  <c r="B33" i="13"/>
  <c r="C32" i="13"/>
  <c r="B32" i="13"/>
  <c r="C31" i="13"/>
  <c r="B31" i="13"/>
  <c r="C30" i="13"/>
  <c r="B30" i="13"/>
  <c r="C29" i="13"/>
  <c r="B29" i="13"/>
  <c r="C28" i="13"/>
  <c r="B28" i="13"/>
  <c r="C27" i="13"/>
  <c r="B27" i="13"/>
  <c r="C26" i="13"/>
  <c r="B26" i="13"/>
  <c r="C25" i="13"/>
  <c r="B25" i="13"/>
  <c r="C24" i="13"/>
  <c r="B24" i="13"/>
  <c r="C23" i="13"/>
  <c r="B23" i="13"/>
  <c r="C22" i="13"/>
  <c r="B22" i="13"/>
  <c r="C21" i="13"/>
  <c r="B21" i="13"/>
  <c r="C20" i="13"/>
  <c r="B20" i="13"/>
  <c r="C19" i="13"/>
  <c r="B19" i="13"/>
  <c r="C18" i="13"/>
  <c r="B18" i="13"/>
  <c r="C17" i="13"/>
  <c r="B17" i="13"/>
  <c r="C16" i="13"/>
  <c r="B16" i="13"/>
  <c r="C15" i="13"/>
  <c r="B15" i="13"/>
  <c r="C14" i="13"/>
  <c r="B14" i="13"/>
  <c r="C13" i="13"/>
  <c r="B13" i="13"/>
  <c r="C12" i="13"/>
  <c r="B12" i="13"/>
  <c r="C11" i="13"/>
  <c r="B11" i="13"/>
  <c r="C10" i="13"/>
  <c r="B10" i="13"/>
  <c r="C9" i="13"/>
  <c r="B9" i="13"/>
  <c r="C8" i="13"/>
  <c r="B8" i="13"/>
  <c r="C7" i="13"/>
  <c r="B7" i="13"/>
  <c r="C6" i="13"/>
  <c r="B6" i="13"/>
  <c r="C5" i="13"/>
  <c r="B5" i="13"/>
  <c r="C4" i="13"/>
  <c r="B4" i="13"/>
  <c r="C3" i="13"/>
  <c r="B3" i="13"/>
  <c r="C2" i="13"/>
  <c r="B2" i="13"/>
  <c r="C2" i="4" l="1"/>
  <c r="B3" i="4"/>
  <c r="C3" i="4"/>
  <c r="B4" i="4"/>
  <c r="C4" i="4"/>
  <c r="B5" i="4"/>
  <c r="C5" i="4"/>
  <c r="B6" i="4"/>
  <c r="C6" i="4"/>
  <c r="B7" i="4"/>
  <c r="C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33" i="4"/>
  <c r="C33" i="4"/>
  <c r="B34" i="4"/>
  <c r="C34" i="4"/>
  <c r="B35" i="4"/>
  <c r="C35" i="4"/>
  <c r="B36" i="4"/>
  <c r="C36" i="4"/>
  <c r="B37" i="4"/>
  <c r="C37" i="4"/>
  <c r="B38" i="4"/>
  <c r="C38" i="4"/>
  <c r="B39" i="4"/>
  <c r="C39" i="4"/>
  <c r="B40" i="4"/>
  <c r="C40" i="4"/>
  <c r="B41" i="4"/>
  <c r="C41" i="4"/>
  <c r="B42" i="4"/>
  <c r="C42" i="4"/>
  <c r="B43" i="4"/>
  <c r="C43" i="4"/>
  <c r="B44" i="4"/>
  <c r="C44" i="4"/>
  <c r="B45" i="4"/>
  <c r="C45" i="4"/>
  <c r="B46" i="4"/>
  <c r="C46" i="4"/>
  <c r="B47" i="4"/>
  <c r="C47" i="4"/>
  <c r="B48" i="4"/>
  <c r="C48" i="4"/>
  <c r="B49" i="4"/>
  <c r="C49" i="4"/>
  <c r="B50" i="4"/>
  <c r="C50" i="4"/>
  <c r="B51" i="4"/>
  <c r="C51" i="4"/>
  <c r="B52" i="4"/>
  <c r="C52" i="4"/>
  <c r="B53" i="4"/>
  <c r="C53" i="4"/>
  <c r="B54" i="4"/>
  <c r="C54" i="4"/>
  <c r="B55" i="4"/>
  <c r="C55" i="4"/>
  <c r="B56" i="4"/>
  <c r="C56" i="4"/>
  <c r="B57" i="4"/>
  <c r="C57" i="4"/>
  <c r="B58" i="4"/>
  <c r="C58" i="4"/>
  <c r="B59" i="4"/>
  <c r="C59" i="4"/>
  <c r="B60" i="4"/>
  <c r="C60" i="4"/>
  <c r="B61" i="4"/>
  <c r="C61" i="4"/>
  <c r="B62" i="4"/>
  <c r="C62" i="4"/>
  <c r="B63" i="4"/>
  <c r="C63" i="4"/>
  <c r="B64" i="4"/>
  <c r="C64" i="4"/>
  <c r="B65" i="4"/>
  <c r="C65" i="4"/>
  <c r="B66" i="4"/>
  <c r="C66" i="4"/>
  <c r="B67" i="4"/>
  <c r="C67" i="4"/>
  <c r="B68" i="4"/>
  <c r="C68" i="4"/>
  <c r="B69" i="4"/>
  <c r="C69" i="4"/>
  <c r="B70" i="4"/>
  <c r="C70" i="4"/>
  <c r="B71" i="4"/>
  <c r="C71" i="4"/>
  <c r="B72" i="4"/>
  <c r="C72" i="4"/>
  <c r="B73" i="4"/>
  <c r="C73" i="4"/>
  <c r="B74" i="4"/>
  <c r="C74" i="4"/>
  <c r="B75" i="4"/>
  <c r="C75" i="4"/>
  <c r="B76" i="4"/>
  <c r="C76" i="4"/>
  <c r="B77" i="4"/>
  <c r="C77" i="4"/>
  <c r="B78" i="4"/>
  <c r="C78" i="4"/>
  <c r="B79" i="4"/>
  <c r="C79" i="4"/>
  <c r="B80" i="4"/>
  <c r="C80" i="4"/>
  <c r="B81" i="4"/>
  <c r="C81" i="4"/>
  <c r="B82" i="4"/>
  <c r="C82" i="4"/>
  <c r="B83" i="4"/>
  <c r="C83" i="4"/>
  <c r="B84" i="4"/>
  <c r="C84" i="4"/>
  <c r="B85" i="4"/>
  <c r="C85" i="4"/>
  <c r="B86" i="4"/>
  <c r="C86" i="4"/>
  <c r="B87" i="4"/>
  <c r="C87" i="4"/>
  <c r="B88" i="4"/>
  <c r="C88" i="4"/>
  <c r="B89" i="4"/>
  <c r="C89" i="4"/>
  <c r="B90" i="4"/>
  <c r="C90" i="4"/>
  <c r="B91" i="4"/>
  <c r="C91" i="4"/>
  <c r="B92" i="4"/>
  <c r="C92" i="4"/>
  <c r="B93" i="4"/>
  <c r="C93" i="4"/>
  <c r="B94" i="4"/>
  <c r="C94" i="4"/>
  <c r="B95" i="4"/>
  <c r="C95" i="4"/>
  <c r="B96" i="4"/>
  <c r="C96" i="4"/>
  <c r="B97" i="4"/>
  <c r="C97" i="4"/>
  <c r="B98" i="4"/>
  <c r="C98" i="4"/>
  <c r="B99" i="4"/>
  <c r="C99" i="4"/>
  <c r="B100" i="4"/>
  <c r="C100" i="4"/>
  <c r="B2" i="4"/>
  <c r="D9" i="4" l="1"/>
  <c r="D5" i="4"/>
  <c r="D4" i="4"/>
  <c r="D12" i="4"/>
  <c r="D8" i="4"/>
  <c r="D11" i="4"/>
  <c r="D7" i="4"/>
  <c r="D3" i="4"/>
  <c r="D10" i="4"/>
  <c r="D6" i="4"/>
  <c r="D2" i="4"/>
</calcChain>
</file>

<file path=xl/sharedStrings.xml><?xml version="1.0" encoding="utf-8"?>
<sst xmlns="http://schemas.openxmlformats.org/spreadsheetml/2006/main" count="33" uniqueCount="16">
  <si>
    <t>t</t>
  </si>
  <si>
    <t>x</t>
  </si>
  <si>
    <t>v</t>
  </si>
  <si>
    <t>y</t>
  </si>
  <si>
    <t>T=</t>
  </si>
  <si>
    <t>a</t>
  </si>
  <si>
    <t>ax</t>
  </si>
  <si>
    <t>r</t>
  </si>
  <si>
    <t>Vx</t>
  </si>
  <si>
    <t>Vy</t>
  </si>
  <si>
    <t>ay</t>
  </si>
  <si>
    <r>
      <rPr>
        <b/>
        <sz val="14"/>
        <color theme="1"/>
        <rFont val="Symbol"/>
        <family val="1"/>
        <charset val="2"/>
      </rPr>
      <t>w</t>
    </r>
    <r>
      <rPr>
        <b/>
        <sz val="14"/>
        <color theme="1"/>
        <rFont val="Calibri"/>
        <family val="2"/>
        <scheme val="minor"/>
      </rPr>
      <t xml:space="preserve"> =</t>
    </r>
  </si>
  <si>
    <r>
      <rPr>
        <b/>
        <sz val="14"/>
        <color theme="1"/>
        <rFont val="Symbol"/>
        <family val="1"/>
        <charset val="2"/>
      </rPr>
      <t>w2</t>
    </r>
    <r>
      <rPr>
        <b/>
        <sz val="14"/>
        <color theme="1"/>
        <rFont val="Calibri"/>
        <family val="2"/>
        <scheme val="minor"/>
      </rPr>
      <t xml:space="preserve"> =</t>
    </r>
  </si>
  <si>
    <t>r.v</t>
  </si>
  <si>
    <t>v.a</t>
  </si>
  <si>
    <r>
      <rPr>
        <b/>
        <sz val="12"/>
        <color theme="1"/>
        <rFont val="Symbol"/>
        <family val="1"/>
        <charset val="2"/>
      </rPr>
      <t>w</t>
    </r>
    <r>
      <rPr>
        <b/>
        <sz val="12"/>
        <color theme="1"/>
        <rFont val="Calibri"/>
        <family val="2"/>
        <scheme val="minor"/>
      </rPr>
      <t xml:space="preserve">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</si>
</sst>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Symbol"/>
      <family val="1"/>
      <charset val="2"/>
    </font>
    <font>
      <b/>
      <sz val="12"/>
      <color theme="1"/>
      <name val="Calibri"/>
      <family val="2"/>
      <scheme val="minor"/>
    </font>
    <font>
      <b/>
      <sz val="12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center"/>
    </xf>
    <xf numFmtId="165" fontId="0" fillId="0" borderId="0" xfId="0" applyNumberFormat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0" fillId="2" borderId="0" xfId="0" applyFill="1"/>
    <xf numFmtId="2" fontId="0" fillId="2" borderId="0" xfId="0" applyNumberFormat="1" applyFill="1"/>
    <xf numFmtId="165" fontId="0" fillId="2" borderId="0" xfId="0" applyNumberFormat="1" applyFill="1"/>
    <xf numFmtId="0" fontId="0" fillId="0" borderId="0" xfId="0" applyFill="1"/>
    <xf numFmtId="2" fontId="0" fillId="0" borderId="0" xfId="0" applyNumberFormat="1" applyFill="1"/>
    <xf numFmtId="165" fontId="0" fillId="0" borderId="0" xfId="0" applyNumberForma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2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x(t)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circolare!$A$2:$A$100</c:f>
              <c:numCache>
                <c:formatCode>General</c:formatCode>
                <c:ptCount val="9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</c:numCache>
            </c:numRef>
          </c:xVal>
          <c:yVal>
            <c:numRef>
              <c:f>circolare!$B$2:$B$100</c:f>
              <c:numCache>
                <c:formatCode>0.00</c:formatCode>
                <c:ptCount val="99"/>
                <c:pt idx="0">
                  <c:v>0</c:v>
                </c:pt>
                <c:pt idx="1">
                  <c:v>3.0901699441396042</c:v>
                </c:pt>
                <c:pt idx="2">
                  <c:v>5.8778525235884596</c:v>
                </c:pt>
                <c:pt idx="3">
                  <c:v>8.0901699444728141</c:v>
                </c:pt>
                <c:pt idx="4">
                  <c:v>9.5105651634585779</c:v>
                </c:pt>
                <c:pt idx="5">
                  <c:v>10</c:v>
                </c:pt>
                <c:pt idx="6">
                  <c:v>9.5105651621909715</c:v>
                </c:pt>
                <c:pt idx="7">
                  <c:v>8.0901699420616797</c:v>
                </c:pt>
                <c:pt idx="8">
                  <c:v>5.8778525202698173</c:v>
                </c:pt>
                <c:pt idx="9">
                  <c:v>3.0901699402383076</c:v>
                </c:pt>
                <c:pt idx="10">
                  <c:v>-4.1020685698049675E-9</c:v>
                </c:pt>
                <c:pt idx="11">
                  <c:v>-3.0901699480409017</c:v>
                </c:pt>
                <c:pt idx="12">
                  <c:v>-5.8778525269071</c:v>
                </c:pt>
                <c:pt idx="13">
                  <c:v>-8.0901699468839467</c:v>
                </c:pt>
                <c:pt idx="14">
                  <c:v>-9.5105651647261897</c:v>
                </c:pt>
                <c:pt idx="15">
                  <c:v>-10</c:v>
                </c:pt>
                <c:pt idx="16">
                  <c:v>-9.5105651609233615</c:v>
                </c:pt>
                <c:pt idx="17">
                  <c:v>-8.0901699396505471</c:v>
                </c:pt>
                <c:pt idx="18">
                  <c:v>-5.8778525169511777</c:v>
                </c:pt>
                <c:pt idx="19">
                  <c:v>-3.0901699363370043</c:v>
                </c:pt>
                <c:pt idx="20">
                  <c:v>8.204137139609935E-9</c:v>
                </c:pt>
                <c:pt idx="21">
                  <c:v>3.0901699519422006</c:v>
                </c:pt>
                <c:pt idx="22">
                  <c:v>5.8778525302257432</c:v>
                </c:pt>
                <c:pt idx="23">
                  <c:v>8.0901699492950829</c:v>
                </c:pt>
                <c:pt idx="24">
                  <c:v>9.5105651659937944</c:v>
                </c:pt>
                <c:pt idx="25">
                  <c:v>10</c:v>
                </c:pt>
                <c:pt idx="26">
                  <c:v>9.5105651596557568</c:v>
                </c:pt>
                <c:pt idx="27">
                  <c:v>8.0901699372394109</c:v>
                </c:pt>
                <c:pt idx="28">
                  <c:v>5.8778525136325275</c:v>
                </c:pt>
                <c:pt idx="29">
                  <c:v>3.0901699324357139</c:v>
                </c:pt>
                <c:pt idx="30">
                  <c:v>-1.2306205709414902E-8</c:v>
                </c:pt>
                <c:pt idx="31">
                  <c:v>-3.0901699558434914</c:v>
                </c:pt>
                <c:pt idx="32">
                  <c:v>-5.8778525335443863</c:v>
                </c:pt>
                <c:pt idx="33">
                  <c:v>-8.0901699517062227</c:v>
                </c:pt>
                <c:pt idx="34">
                  <c:v>-9.5105651672614027</c:v>
                </c:pt>
                <c:pt idx="35">
                  <c:v>-10</c:v>
                </c:pt>
                <c:pt idx="36">
                  <c:v>-9.5105651583881468</c:v>
                </c:pt>
                <c:pt idx="37">
                  <c:v>-8.0901699348282747</c:v>
                </c:pt>
                <c:pt idx="38">
                  <c:v>-5.8778525103138843</c:v>
                </c:pt>
                <c:pt idx="39">
                  <c:v>-3.0901699285344146</c:v>
                </c:pt>
                <c:pt idx="40">
                  <c:v>1.640827427921987E-8</c:v>
                </c:pt>
                <c:pt idx="41">
                  <c:v>3.0901699597447903</c:v>
                </c:pt>
                <c:pt idx="42">
                  <c:v>5.8778525368630294</c:v>
                </c:pt>
                <c:pt idx="43">
                  <c:v>8.0901699541173588</c:v>
                </c:pt>
                <c:pt idx="44">
                  <c:v>9.5105651685290127</c:v>
                </c:pt>
                <c:pt idx="45">
                  <c:v>10</c:v>
                </c:pt>
                <c:pt idx="46">
                  <c:v>9.5105651571205385</c:v>
                </c:pt>
                <c:pt idx="47">
                  <c:v>8.0901699324171403</c:v>
                </c:pt>
                <c:pt idx="48">
                  <c:v>5.8778525069952554</c:v>
                </c:pt>
                <c:pt idx="49">
                  <c:v>3.0901699246331154</c:v>
                </c:pt>
                <c:pt idx="50">
                  <c:v>-2.0510342849024837E-8</c:v>
                </c:pt>
                <c:pt idx="51">
                  <c:v>-3.090169963646106</c:v>
                </c:pt>
                <c:pt idx="52">
                  <c:v>-5.8778525401816584</c:v>
                </c:pt>
                <c:pt idx="53">
                  <c:v>-8.0901699565284844</c:v>
                </c:pt>
                <c:pt idx="54">
                  <c:v>-9.5105651697966227</c:v>
                </c:pt>
                <c:pt idx="55">
                  <c:v>-10</c:v>
                </c:pt>
                <c:pt idx="56">
                  <c:v>-9.5105651558529232</c:v>
                </c:pt>
                <c:pt idx="57">
                  <c:v>-8.0901699300060148</c:v>
                </c:pt>
                <c:pt idx="58">
                  <c:v>-5.8778525036766123</c:v>
                </c:pt>
                <c:pt idx="59">
                  <c:v>-3.0901699207318165</c:v>
                </c:pt>
                <c:pt idx="60">
                  <c:v>2.4612411418829805E-8</c:v>
                </c:pt>
                <c:pt idx="61">
                  <c:v>3.0901699675474052</c:v>
                </c:pt>
                <c:pt idx="62">
                  <c:v>5.8778525435003015</c:v>
                </c:pt>
                <c:pt idx="63">
                  <c:v>8.0901699589396188</c:v>
                </c:pt>
                <c:pt idx="64">
                  <c:v>9.5105651710642309</c:v>
                </c:pt>
                <c:pt idx="65">
                  <c:v>10</c:v>
                </c:pt>
                <c:pt idx="66">
                  <c:v>9.5105651545853149</c:v>
                </c:pt>
                <c:pt idx="67">
                  <c:v>8.0901699275948786</c:v>
                </c:pt>
                <c:pt idx="68">
                  <c:v>5.8778525003579691</c:v>
                </c:pt>
                <c:pt idx="69">
                  <c:v>3.0901699168305177</c:v>
                </c:pt>
                <c:pt idx="70">
                  <c:v>-2.8714479988634772E-8</c:v>
                </c:pt>
                <c:pt idx="71">
                  <c:v>-3.0901699714487041</c:v>
                </c:pt>
                <c:pt idx="72">
                  <c:v>-5.8778525468189446</c:v>
                </c:pt>
                <c:pt idx="73">
                  <c:v>-8.0901699613507532</c:v>
                </c:pt>
                <c:pt idx="74">
                  <c:v>-9.5105651723318392</c:v>
                </c:pt>
                <c:pt idx="75">
                  <c:v>-10</c:v>
                </c:pt>
                <c:pt idx="76">
                  <c:v>-9.5105651533177067</c:v>
                </c:pt>
                <c:pt idx="77">
                  <c:v>-8.0901699251837442</c:v>
                </c:pt>
                <c:pt idx="78">
                  <c:v>-5.877852497039326</c:v>
                </c:pt>
                <c:pt idx="79">
                  <c:v>-3.0901699129292188</c:v>
                </c:pt>
                <c:pt idx="80">
                  <c:v>3.281654855843974E-8</c:v>
                </c:pt>
                <c:pt idx="81">
                  <c:v>3.0901699753500034</c:v>
                </c:pt>
                <c:pt idx="82">
                  <c:v>5.8778525501375878</c:v>
                </c:pt>
                <c:pt idx="83">
                  <c:v>8.0901699637618893</c:v>
                </c:pt>
                <c:pt idx="84">
                  <c:v>9.5105651735994474</c:v>
                </c:pt>
                <c:pt idx="85">
                  <c:v>10</c:v>
                </c:pt>
                <c:pt idx="86">
                  <c:v>9.5105651520500967</c:v>
                </c:pt>
                <c:pt idx="87">
                  <c:v>8.090169922772608</c:v>
                </c:pt>
                <c:pt idx="88">
                  <c:v>5.877852493720682</c:v>
                </c:pt>
                <c:pt idx="89">
                  <c:v>3.0901699090279195</c:v>
                </c:pt>
                <c:pt idx="90">
                  <c:v>-3.6918617128244707E-8</c:v>
                </c:pt>
                <c:pt idx="91">
                  <c:v>-3.0901699792513022</c:v>
                </c:pt>
                <c:pt idx="92">
                  <c:v>-5.8778525534562309</c:v>
                </c:pt>
                <c:pt idx="93">
                  <c:v>-8.0901699661730255</c:v>
                </c:pt>
                <c:pt idx="94">
                  <c:v>-9.5105651748670574</c:v>
                </c:pt>
                <c:pt idx="95">
                  <c:v>-10</c:v>
                </c:pt>
                <c:pt idx="96">
                  <c:v>-9.5105651507824991</c:v>
                </c:pt>
                <c:pt idx="97">
                  <c:v>-8.0901699203614736</c:v>
                </c:pt>
                <c:pt idx="98">
                  <c:v>-5.8778524904020388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189-40EA-A98D-0259FD5BD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53824"/>
        <c:axId val="71054400"/>
      </c:scatterChart>
      <c:valAx>
        <c:axId val="71053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1054400"/>
        <c:crosses val="autoZero"/>
        <c:crossBetween val="midCat"/>
      </c:valAx>
      <c:valAx>
        <c:axId val="7105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1053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ay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'circolare 2D'!$A$2:$A$25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'circolare 2D'!$I$2:$I$25</c:f>
              <c:numCache>
                <c:formatCode>0.000</c:formatCode>
                <c:ptCount val="24"/>
                <c:pt idx="0">
                  <c:v>-0.98696044036667641</c:v>
                </c:pt>
                <c:pt idx="1">
                  <c:v>-0.93865515812375111</c:v>
                </c:pt>
                <c:pt idx="2">
                  <c:v>-0.79846776898482918</c:v>
                </c:pt>
                <c:pt idx="3">
                  <c:v>-0.58012079134535621</c:v>
                </c:pt>
                <c:pt idx="4">
                  <c:v>-0.30498754869506778</c:v>
                </c:pt>
                <c:pt idx="5">
                  <c:v>2.0242897010345065E-10</c:v>
                </c:pt>
                <c:pt idx="6">
                  <c:v>0.30498754908011039</c:v>
                </c:pt>
                <c:pt idx="7">
                  <c:v>0.58012079167289321</c:v>
                </c:pt>
                <c:pt idx="8">
                  <c:v>0.79846776922279861</c:v>
                </c:pt>
                <c:pt idx="9">
                  <c:v>0.93865515824885903</c:v>
                </c:pt>
                <c:pt idx="10">
                  <c:v>0.98696044036667641</c:v>
                </c:pt>
                <c:pt idx="11">
                  <c:v>0.93865515799864319</c:v>
                </c:pt>
                <c:pt idx="12">
                  <c:v>0.79846776874685976</c:v>
                </c:pt>
                <c:pt idx="13">
                  <c:v>0.58012079101781966</c:v>
                </c:pt>
                <c:pt idx="14">
                  <c:v>0.30498754831002484</c:v>
                </c:pt>
                <c:pt idx="15">
                  <c:v>-6.0728691031035193E-10</c:v>
                </c:pt>
                <c:pt idx="16">
                  <c:v>-0.30498754946515316</c:v>
                </c:pt>
                <c:pt idx="17">
                  <c:v>-0.58012079200042976</c:v>
                </c:pt>
                <c:pt idx="18">
                  <c:v>-0.79846776946076792</c:v>
                </c:pt>
                <c:pt idx="19">
                  <c:v>-0.93865515837396718</c:v>
                </c:pt>
                <c:pt idx="20">
                  <c:v>-0.98696044036667641</c:v>
                </c:pt>
                <c:pt idx="21">
                  <c:v>-0.93865515787353526</c:v>
                </c:pt>
                <c:pt idx="22">
                  <c:v>-0.79846776850889034</c:v>
                </c:pt>
                <c:pt idx="23">
                  <c:v>-0.58012079069028266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263-4028-987C-E77F23F12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560640"/>
        <c:axId val="140561216"/>
      </c:scatterChart>
      <c:valAx>
        <c:axId val="140560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0561216"/>
        <c:crosses val="autoZero"/>
        <c:crossBetween val="midCat"/>
      </c:valAx>
      <c:valAx>
        <c:axId val="14056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0560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y (x)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0152718238870107"/>
          <c:y val="8.7898963358558388E-2"/>
          <c:w val="0.58401567304630364"/>
          <c:h val="0.88890815205171048"/>
        </c:manualLayout>
      </c:layout>
      <c:scatterChart>
        <c:scatterStyle val="lineMarker"/>
        <c:varyColors val="0"/>
        <c:ser>
          <c:idx val="0"/>
          <c:order val="0"/>
          <c:tx>
            <c:strRef>
              <c:f>'circolare 2D'!$C$1</c:f>
              <c:strCache>
                <c:ptCount val="1"/>
                <c:pt idx="0">
                  <c:v>y</c:v>
                </c:pt>
              </c:strCache>
            </c:strRef>
          </c:tx>
          <c:xVal>
            <c:numRef>
              <c:f>'circolare 2D'!$B$2:$B$27</c:f>
              <c:numCache>
                <c:formatCode>0.00</c:formatCode>
                <c:ptCount val="26"/>
                <c:pt idx="0">
                  <c:v>0</c:v>
                </c:pt>
                <c:pt idx="1">
                  <c:v>3.0901699441396042</c:v>
                </c:pt>
                <c:pt idx="2">
                  <c:v>5.8778525235884596</c:v>
                </c:pt>
                <c:pt idx="3">
                  <c:v>8.0901699444728141</c:v>
                </c:pt>
                <c:pt idx="4">
                  <c:v>9.5105651634585779</c:v>
                </c:pt>
                <c:pt idx="5">
                  <c:v>10</c:v>
                </c:pt>
                <c:pt idx="6">
                  <c:v>9.5105651621909715</c:v>
                </c:pt>
                <c:pt idx="7">
                  <c:v>8.0901699420616797</c:v>
                </c:pt>
                <c:pt idx="8">
                  <c:v>5.8778525202698173</c:v>
                </c:pt>
                <c:pt idx="9">
                  <c:v>3.0901699402383076</c:v>
                </c:pt>
                <c:pt idx="10">
                  <c:v>-4.1020685698049675E-9</c:v>
                </c:pt>
                <c:pt idx="11">
                  <c:v>-3.0901699480409017</c:v>
                </c:pt>
                <c:pt idx="12">
                  <c:v>-5.8778525269071</c:v>
                </c:pt>
                <c:pt idx="13">
                  <c:v>-8.0901699468839467</c:v>
                </c:pt>
                <c:pt idx="14">
                  <c:v>-9.5105651647261897</c:v>
                </c:pt>
                <c:pt idx="15">
                  <c:v>-10</c:v>
                </c:pt>
                <c:pt idx="16">
                  <c:v>-9.5105651609233615</c:v>
                </c:pt>
                <c:pt idx="17">
                  <c:v>-8.0901699396505471</c:v>
                </c:pt>
                <c:pt idx="18">
                  <c:v>-5.8778525169511777</c:v>
                </c:pt>
                <c:pt idx="19">
                  <c:v>-3.0901699363370043</c:v>
                </c:pt>
                <c:pt idx="20">
                  <c:v>8.204137139609935E-9</c:v>
                </c:pt>
                <c:pt idx="21">
                  <c:v>3.0901699519422006</c:v>
                </c:pt>
                <c:pt idx="22">
                  <c:v>5.8778525302257432</c:v>
                </c:pt>
                <c:pt idx="23">
                  <c:v>8.0901699492950829</c:v>
                </c:pt>
                <c:pt idx="24">
                  <c:v>9.5105651659937944</c:v>
                </c:pt>
                <c:pt idx="25">
                  <c:v>10</c:v>
                </c:pt>
              </c:numCache>
            </c:numRef>
          </c:xVal>
          <c:yVal>
            <c:numRef>
              <c:f>'circolare 2D'!$C$2:$C$27</c:f>
              <c:numCache>
                <c:formatCode>0.00</c:formatCode>
                <c:ptCount val="26"/>
                <c:pt idx="0">
                  <c:v>10</c:v>
                </c:pt>
                <c:pt idx="1">
                  <c:v>9.5105651628247738</c:v>
                </c:pt>
                <c:pt idx="2">
                  <c:v>8.0901699432672469</c:v>
                </c:pt>
                <c:pt idx="3">
                  <c:v>5.8778525219291389</c:v>
                </c:pt>
                <c:pt idx="4">
                  <c:v>3.0901699421889548</c:v>
                </c:pt>
                <c:pt idx="5">
                  <c:v>-2.0510342849024837E-9</c:v>
                </c:pt>
                <c:pt idx="6">
                  <c:v>-3.0901699460902519</c:v>
                </c:pt>
                <c:pt idx="7">
                  <c:v>-5.877852525247782</c:v>
                </c:pt>
                <c:pt idx="8">
                  <c:v>-8.0901699456783813</c:v>
                </c:pt>
                <c:pt idx="9">
                  <c:v>-9.5105651640923821</c:v>
                </c:pt>
                <c:pt idx="10">
                  <c:v>-10</c:v>
                </c:pt>
                <c:pt idx="11">
                  <c:v>-9.5105651615571656</c:v>
                </c:pt>
                <c:pt idx="12">
                  <c:v>-8.0901699408561143</c:v>
                </c:pt>
                <c:pt idx="13">
                  <c:v>-5.8778525186104993</c:v>
                </c:pt>
                <c:pt idx="14">
                  <c:v>-3.0901699382876542</c:v>
                </c:pt>
                <c:pt idx="15">
                  <c:v>6.1531028547074512E-9</c:v>
                </c:pt>
                <c:pt idx="16">
                  <c:v>3.0901699499915507</c:v>
                </c:pt>
                <c:pt idx="17">
                  <c:v>5.8778525285664216</c:v>
                </c:pt>
                <c:pt idx="18">
                  <c:v>8.0901699480895157</c:v>
                </c:pt>
                <c:pt idx="19">
                  <c:v>9.5105651653599939</c:v>
                </c:pt>
                <c:pt idx="20">
                  <c:v>10</c:v>
                </c:pt>
                <c:pt idx="21">
                  <c:v>9.5105651602895573</c:v>
                </c:pt>
                <c:pt idx="22">
                  <c:v>8.0901699384449781</c:v>
                </c:pt>
                <c:pt idx="23">
                  <c:v>5.8778525152918562</c:v>
                </c:pt>
                <c:pt idx="24">
                  <c:v>3.0901699343863633</c:v>
                </c:pt>
                <c:pt idx="25">
                  <c:v>-1.0255171424512419E-8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562368"/>
        <c:axId val="140562944"/>
      </c:scatterChart>
      <c:valAx>
        <c:axId val="1405623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" sourceLinked="1"/>
        <c:majorTickMark val="out"/>
        <c:minorTickMark val="none"/>
        <c:tickLblPos val="nextTo"/>
        <c:crossAx val="140562944"/>
        <c:crosses val="autoZero"/>
        <c:crossBetween val="midCat"/>
      </c:valAx>
      <c:valAx>
        <c:axId val="140562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" sourceLinked="1"/>
        <c:majorTickMark val="out"/>
        <c:minorTickMark val="none"/>
        <c:tickLblPos val="nextTo"/>
        <c:crossAx val="140562368"/>
        <c:crosses val="autoZero"/>
        <c:crossBetween val="midCat"/>
      </c:valAx>
    </c:plotArea>
    <c:plotVisOnly val="1"/>
    <c:dispBlanksAs val="gap"/>
    <c:showDLblsOverMax val="0"/>
  </c:char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9.4046452264353222E-2"/>
          <c:y val="0.14188937245386349"/>
          <c:w val="0.85119552829274259"/>
          <c:h val="0.7933209597589842"/>
        </c:manualLayout>
      </c:layout>
      <c:scatterChart>
        <c:scatterStyle val="lineMarker"/>
        <c:varyColors val="0"/>
        <c:ser>
          <c:idx val="0"/>
          <c:order val="0"/>
          <c:tx>
            <c:strRef>
              <c:f>'circolare 2D (2)'!$B$1</c:f>
              <c:strCache>
                <c:ptCount val="1"/>
                <c:pt idx="0">
                  <c:v>x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'circolare 2D (2)'!$A$2:$A$22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'circolare 2D (2)'!$B$2:$B$22</c:f>
              <c:numCache>
                <c:formatCode>0.00</c:formatCode>
                <c:ptCount val="21"/>
                <c:pt idx="0">
                  <c:v>0</c:v>
                </c:pt>
                <c:pt idx="1">
                  <c:v>3.0901699441396042</c:v>
                </c:pt>
                <c:pt idx="2">
                  <c:v>5.8778525235884596</c:v>
                </c:pt>
                <c:pt idx="3">
                  <c:v>8.0901699444728141</c:v>
                </c:pt>
                <c:pt idx="4">
                  <c:v>9.5105651634585779</c:v>
                </c:pt>
                <c:pt idx="5">
                  <c:v>10</c:v>
                </c:pt>
                <c:pt idx="6">
                  <c:v>9.5105651621909715</c:v>
                </c:pt>
                <c:pt idx="7">
                  <c:v>8.0901699420616797</c:v>
                </c:pt>
                <c:pt idx="8">
                  <c:v>5.8778525202698173</c:v>
                </c:pt>
                <c:pt idx="9">
                  <c:v>3.0901699402383076</c:v>
                </c:pt>
                <c:pt idx="10">
                  <c:v>-4.1020685698049675E-9</c:v>
                </c:pt>
                <c:pt idx="11">
                  <c:v>-3.0901699480409017</c:v>
                </c:pt>
                <c:pt idx="12">
                  <c:v>-5.8778525269071</c:v>
                </c:pt>
                <c:pt idx="13">
                  <c:v>-8.0901699468839467</c:v>
                </c:pt>
                <c:pt idx="14">
                  <c:v>-9.5105651647261897</c:v>
                </c:pt>
                <c:pt idx="15">
                  <c:v>-10</c:v>
                </c:pt>
                <c:pt idx="16">
                  <c:v>-9.5105651609233615</c:v>
                </c:pt>
                <c:pt idx="17">
                  <c:v>-8.0901699396505471</c:v>
                </c:pt>
                <c:pt idx="18">
                  <c:v>-5.8778525169511777</c:v>
                </c:pt>
                <c:pt idx="19">
                  <c:v>-3.0901699363370043</c:v>
                </c:pt>
                <c:pt idx="20">
                  <c:v>8.204137139609935E-9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7D8-4250-BD89-D80FDCD29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727168"/>
        <c:axId val="179727744"/>
      </c:scatterChart>
      <c:valAx>
        <c:axId val="179727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9727744"/>
        <c:crosses val="autoZero"/>
        <c:crossBetween val="midCat"/>
      </c:valAx>
      <c:valAx>
        <c:axId val="17972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9727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119207900553761"/>
          <c:y val="1.16616201847035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'circolare 2D (2)'!$C$1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'circolare 2D (2)'!$A$2:$A$22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'circolare 2D (2)'!$C$2:$C$22</c:f>
              <c:numCache>
                <c:formatCode>0.00</c:formatCode>
                <c:ptCount val="21"/>
                <c:pt idx="0">
                  <c:v>10</c:v>
                </c:pt>
                <c:pt idx="1">
                  <c:v>9.5105651628247738</c:v>
                </c:pt>
                <c:pt idx="2">
                  <c:v>8.0901699432672469</c:v>
                </c:pt>
                <c:pt idx="3">
                  <c:v>5.8778525219291389</c:v>
                </c:pt>
                <c:pt idx="4">
                  <c:v>3.0901699421889548</c:v>
                </c:pt>
                <c:pt idx="5">
                  <c:v>-2.0510342849024837E-9</c:v>
                </c:pt>
                <c:pt idx="6">
                  <c:v>-3.0901699460902519</c:v>
                </c:pt>
                <c:pt idx="7">
                  <c:v>-5.877852525247782</c:v>
                </c:pt>
                <c:pt idx="8">
                  <c:v>-8.0901699456783813</c:v>
                </c:pt>
                <c:pt idx="9">
                  <c:v>-9.5105651640923821</c:v>
                </c:pt>
                <c:pt idx="10">
                  <c:v>-10</c:v>
                </c:pt>
                <c:pt idx="11">
                  <c:v>-9.5105651615571656</c:v>
                </c:pt>
                <c:pt idx="12">
                  <c:v>-8.0901699408561143</c:v>
                </c:pt>
                <c:pt idx="13">
                  <c:v>-5.8778525186104993</c:v>
                </c:pt>
                <c:pt idx="14">
                  <c:v>-3.0901699382876542</c:v>
                </c:pt>
                <c:pt idx="15">
                  <c:v>6.1531028547074512E-9</c:v>
                </c:pt>
                <c:pt idx="16">
                  <c:v>3.0901699499915507</c:v>
                </c:pt>
                <c:pt idx="17">
                  <c:v>5.8778525285664216</c:v>
                </c:pt>
                <c:pt idx="18">
                  <c:v>8.0901699480895157</c:v>
                </c:pt>
                <c:pt idx="19">
                  <c:v>9.5105651653599939</c:v>
                </c:pt>
                <c:pt idx="20">
                  <c:v>10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5B9-4130-8225-B805DAB84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730048"/>
        <c:axId val="179730624"/>
      </c:scatterChart>
      <c:valAx>
        <c:axId val="179730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9730624"/>
        <c:crosses val="autoZero"/>
        <c:crossBetween val="midCat"/>
      </c:valAx>
      <c:valAx>
        <c:axId val="17973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9730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x(t)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'circolare 2D (2)'!$A$2:$A$100</c:f>
              <c:numCache>
                <c:formatCode>General</c:formatCode>
                <c:ptCount val="9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</c:numCache>
            </c:numRef>
          </c:xVal>
          <c:yVal>
            <c:numRef>
              <c:f>'circolare 2D (2)'!$B$2:$B$100</c:f>
              <c:numCache>
                <c:formatCode>0.00</c:formatCode>
                <c:ptCount val="99"/>
                <c:pt idx="0">
                  <c:v>0</c:v>
                </c:pt>
                <c:pt idx="1">
                  <c:v>3.0901699441396042</c:v>
                </c:pt>
                <c:pt idx="2">
                  <c:v>5.8778525235884596</c:v>
                </c:pt>
                <c:pt idx="3">
                  <c:v>8.0901699444728141</c:v>
                </c:pt>
                <c:pt idx="4">
                  <c:v>9.5105651634585779</c:v>
                </c:pt>
                <c:pt idx="5">
                  <c:v>10</c:v>
                </c:pt>
                <c:pt idx="6">
                  <c:v>9.5105651621909715</c:v>
                </c:pt>
                <c:pt idx="7">
                  <c:v>8.0901699420616797</c:v>
                </c:pt>
                <c:pt idx="8">
                  <c:v>5.8778525202698173</c:v>
                </c:pt>
                <c:pt idx="9">
                  <c:v>3.0901699402383076</c:v>
                </c:pt>
                <c:pt idx="10">
                  <c:v>-4.1020685698049675E-9</c:v>
                </c:pt>
                <c:pt idx="11">
                  <c:v>-3.0901699480409017</c:v>
                </c:pt>
                <c:pt idx="12">
                  <c:v>-5.8778525269071</c:v>
                </c:pt>
                <c:pt idx="13">
                  <c:v>-8.0901699468839467</c:v>
                </c:pt>
                <c:pt idx="14">
                  <c:v>-9.5105651647261897</c:v>
                </c:pt>
                <c:pt idx="15">
                  <c:v>-10</c:v>
                </c:pt>
                <c:pt idx="16">
                  <c:v>-9.5105651609233615</c:v>
                </c:pt>
                <c:pt idx="17">
                  <c:v>-8.0901699396505471</c:v>
                </c:pt>
                <c:pt idx="18">
                  <c:v>-5.8778525169511777</c:v>
                </c:pt>
                <c:pt idx="19">
                  <c:v>-3.0901699363370043</c:v>
                </c:pt>
                <c:pt idx="20">
                  <c:v>8.204137139609935E-9</c:v>
                </c:pt>
                <c:pt idx="21">
                  <c:v>3.0901699519422006</c:v>
                </c:pt>
                <c:pt idx="22">
                  <c:v>5.8778525302257432</c:v>
                </c:pt>
                <c:pt idx="23">
                  <c:v>8.0901699492950829</c:v>
                </c:pt>
                <c:pt idx="24">
                  <c:v>9.5105651659937944</c:v>
                </c:pt>
                <c:pt idx="25">
                  <c:v>10</c:v>
                </c:pt>
                <c:pt idx="26">
                  <c:v>9.5105651596557568</c:v>
                </c:pt>
                <c:pt idx="27">
                  <c:v>8.0901699372394109</c:v>
                </c:pt>
                <c:pt idx="28">
                  <c:v>5.8778525136325275</c:v>
                </c:pt>
                <c:pt idx="29">
                  <c:v>3.0901699324357139</c:v>
                </c:pt>
                <c:pt idx="30">
                  <c:v>-1.2306205709414902E-8</c:v>
                </c:pt>
                <c:pt idx="31">
                  <c:v>-3.0901699558434914</c:v>
                </c:pt>
                <c:pt idx="32">
                  <c:v>-5.8778525335443863</c:v>
                </c:pt>
                <c:pt idx="33">
                  <c:v>-8.0901699517062227</c:v>
                </c:pt>
                <c:pt idx="34">
                  <c:v>-9.5105651672614027</c:v>
                </c:pt>
                <c:pt idx="35">
                  <c:v>-10</c:v>
                </c:pt>
                <c:pt idx="36">
                  <c:v>-9.5105651583881468</c:v>
                </c:pt>
                <c:pt idx="37">
                  <c:v>-8.0901699348282747</c:v>
                </c:pt>
                <c:pt idx="38">
                  <c:v>-5.8778525103138843</c:v>
                </c:pt>
                <c:pt idx="39">
                  <c:v>-3.0901699285344146</c:v>
                </c:pt>
                <c:pt idx="40">
                  <c:v>1.640827427921987E-8</c:v>
                </c:pt>
                <c:pt idx="41">
                  <c:v>3.0901699597447903</c:v>
                </c:pt>
                <c:pt idx="42">
                  <c:v>5.8778525368630294</c:v>
                </c:pt>
                <c:pt idx="43">
                  <c:v>8.0901699541173588</c:v>
                </c:pt>
                <c:pt idx="44">
                  <c:v>9.5105651685290127</c:v>
                </c:pt>
                <c:pt idx="45">
                  <c:v>10</c:v>
                </c:pt>
                <c:pt idx="46">
                  <c:v>9.5105651571205385</c:v>
                </c:pt>
                <c:pt idx="47">
                  <c:v>8.0901699324171403</c:v>
                </c:pt>
                <c:pt idx="48">
                  <c:v>5.8778525069952554</c:v>
                </c:pt>
                <c:pt idx="49">
                  <c:v>3.0901699246331154</c:v>
                </c:pt>
                <c:pt idx="50">
                  <c:v>-2.0510342849024837E-8</c:v>
                </c:pt>
                <c:pt idx="51">
                  <c:v>-3.090169963646106</c:v>
                </c:pt>
                <c:pt idx="52">
                  <c:v>-5.8778525401816584</c:v>
                </c:pt>
                <c:pt idx="53">
                  <c:v>-8.0901699565284844</c:v>
                </c:pt>
                <c:pt idx="54">
                  <c:v>-9.5105651697966227</c:v>
                </c:pt>
                <c:pt idx="55">
                  <c:v>-10</c:v>
                </c:pt>
                <c:pt idx="56">
                  <c:v>-9.5105651558529232</c:v>
                </c:pt>
                <c:pt idx="57">
                  <c:v>-8.0901699300060148</c:v>
                </c:pt>
                <c:pt idx="58">
                  <c:v>-5.8778525036766123</c:v>
                </c:pt>
                <c:pt idx="59">
                  <c:v>-3.0901699207318165</c:v>
                </c:pt>
                <c:pt idx="60">
                  <c:v>2.4612411418829805E-8</c:v>
                </c:pt>
                <c:pt idx="61">
                  <c:v>3.0901699675474052</c:v>
                </c:pt>
                <c:pt idx="62">
                  <c:v>5.8778525435003015</c:v>
                </c:pt>
                <c:pt idx="63">
                  <c:v>8.0901699589396188</c:v>
                </c:pt>
                <c:pt idx="64">
                  <c:v>9.5105651710642309</c:v>
                </c:pt>
                <c:pt idx="65">
                  <c:v>10</c:v>
                </c:pt>
                <c:pt idx="66">
                  <c:v>9.5105651545853149</c:v>
                </c:pt>
                <c:pt idx="67">
                  <c:v>8.0901699275948786</c:v>
                </c:pt>
                <c:pt idx="68">
                  <c:v>5.8778525003579691</c:v>
                </c:pt>
                <c:pt idx="69">
                  <c:v>3.0901699168305177</c:v>
                </c:pt>
                <c:pt idx="70">
                  <c:v>-2.8714479988634772E-8</c:v>
                </c:pt>
                <c:pt idx="71">
                  <c:v>-3.0901699714487041</c:v>
                </c:pt>
                <c:pt idx="72">
                  <c:v>-5.8778525468189446</c:v>
                </c:pt>
                <c:pt idx="73">
                  <c:v>-8.0901699613507532</c:v>
                </c:pt>
                <c:pt idx="74">
                  <c:v>-9.5105651723318392</c:v>
                </c:pt>
                <c:pt idx="75">
                  <c:v>-10</c:v>
                </c:pt>
                <c:pt idx="76">
                  <c:v>-9.5105651533177067</c:v>
                </c:pt>
                <c:pt idx="77">
                  <c:v>-8.0901699251837442</c:v>
                </c:pt>
                <c:pt idx="78">
                  <c:v>-5.877852497039326</c:v>
                </c:pt>
                <c:pt idx="79">
                  <c:v>-3.0901699129292188</c:v>
                </c:pt>
                <c:pt idx="80">
                  <c:v>3.281654855843974E-8</c:v>
                </c:pt>
                <c:pt idx="81">
                  <c:v>3.0901699753500034</c:v>
                </c:pt>
                <c:pt idx="82">
                  <c:v>5.8778525501375878</c:v>
                </c:pt>
                <c:pt idx="83">
                  <c:v>8.0901699637618893</c:v>
                </c:pt>
                <c:pt idx="84">
                  <c:v>9.5105651735994474</c:v>
                </c:pt>
                <c:pt idx="85">
                  <c:v>10</c:v>
                </c:pt>
                <c:pt idx="86">
                  <c:v>9.5105651520500967</c:v>
                </c:pt>
                <c:pt idx="87">
                  <c:v>8.090169922772608</c:v>
                </c:pt>
                <c:pt idx="88">
                  <c:v>5.877852493720682</c:v>
                </c:pt>
                <c:pt idx="89">
                  <c:v>3.0901699090279195</c:v>
                </c:pt>
                <c:pt idx="90">
                  <c:v>-3.6918617128244707E-8</c:v>
                </c:pt>
                <c:pt idx="91">
                  <c:v>-3.0901699792513022</c:v>
                </c:pt>
                <c:pt idx="92">
                  <c:v>-5.8778525534562309</c:v>
                </c:pt>
                <c:pt idx="93">
                  <c:v>-8.0901699661730255</c:v>
                </c:pt>
                <c:pt idx="94">
                  <c:v>-9.5105651748670574</c:v>
                </c:pt>
                <c:pt idx="95">
                  <c:v>-10</c:v>
                </c:pt>
                <c:pt idx="96">
                  <c:v>-9.5105651507824991</c:v>
                </c:pt>
                <c:pt idx="97">
                  <c:v>-8.0901699203614736</c:v>
                </c:pt>
                <c:pt idx="98">
                  <c:v>-5.8778524904020388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189-40EA-A98D-0259FD5BD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486464"/>
        <c:axId val="152487040"/>
      </c:scatterChart>
      <c:valAx>
        <c:axId val="152486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2487040"/>
        <c:crosses val="autoZero"/>
        <c:crossBetween val="midCat"/>
      </c:valAx>
      <c:valAx>
        <c:axId val="15248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2486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y(t)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'circolare 2D (2)'!$A$2:$A$100</c:f>
              <c:numCache>
                <c:formatCode>General</c:formatCode>
                <c:ptCount val="9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</c:numCache>
            </c:numRef>
          </c:xVal>
          <c:yVal>
            <c:numRef>
              <c:f>'circolare 2D (2)'!$C$2:$C$100</c:f>
              <c:numCache>
                <c:formatCode>0.00</c:formatCode>
                <c:ptCount val="99"/>
                <c:pt idx="0">
                  <c:v>10</c:v>
                </c:pt>
                <c:pt idx="1">
                  <c:v>9.5105651628247738</c:v>
                </c:pt>
                <c:pt idx="2">
                  <c:v>8.0901699432672469</c:v>
                </c:pt>
                <c:pt idx="3">
                  <c:v>5.8778525219291389</c:v>
                </c:pt>
                <c:pt idx="4">
                  <c:v>3.0901699421889548</c:v>
                </c:pt>
                <c:pt idx="5">
                  <c:v>-2.0510342849024837E-9</c:v>
                </c:pt>
                <c:pt idx="6">
                  <c:v>-3.0901699460902519</c:v>
                </c:pt>
                <c:pt idx="7">
                  <c:v>-5.877852525247782</c:v>
                </c:pt>
                <c:pt idx="8">
                  <c:v>-8.0901699456783813</c:v>
                </c:pt>
                <c:pt idx="9">
                  <c:v>-9.5105651640923821</c:v>
                </c:pt>
                <c:pt idx="10">
                  <c:v>-10</c:v>
                </c:pt>
                <c:pt idx="11">
                  <c:v>-9.5105651615571656</c:v>
                </c:pt>
                <c:pt idx="12">
                  <c:v>-8.0901699408561143</c:v>
                </c:pt>
                <c:pt idx="13">
                  <c:v>-5.8778525186104993</c:v>
                </c:pt>
                <c:pt idx="14">
                  <c:v>-3.0901699382876542</c:v>
                </c:pt>
                <c:pt idx="15">
                  <c:v>6.1531028547074512E-9</c:v>
                </c:pt>
                <c:pt idx="16">
                  <c:v>3.0901699499915507</c:v>
                </c:pt>
                <c:pt idx="17">
                  <c:v>5.8778525285664216</c:v>
                </c:pt>
                <c:pt idx="18">
                  <c:v>8.0901699480895157</c:v>
                </c:pt>
                <c:pt idx="19">
                  <c:v>9.5105651653599939</c:v>
                </c:pt>
                <c:pt idx="20">
                  <c:v>10</c:v>
                </c:pt>
                <c:pt idx="21">
                  <c:v>9.5105651602895573</c:v>
                </c:pt>
                <c:pt idx="22">
                  <c:v>8.0901699384449781</c:v>
                </c:pt>
                <c:pt idx="23">
                  <c:v>5.8778525152918562</c:v>
                </c:pt>
                <c:pt idx="24">
                  <c:v>3.0901699343863633</c:v>
                </c:pt>
                <c:pt idx="25">
                  <c:v>-1.0255171424512419E-8</c:v>
                </c:pt>
                <c:pt idx="26">
                  <c:v>-3.0901699538928415</c:v>
                </c:pt>
                <c:pt idx="27">
                  <c:v>-5.8778525318850647</c:v>
                </c:pt>
                <c:pt idx="28">
                  <c:v>-8.0901699505006555</c:v>
                </c:pt>
                <c:pt idx="29">
                  <c:v>-9.5105651666275985</c:v>
                </c:pt>
                <c:pt idx="30">
                  <c:v>-10</c:v>
                </c:pt>
                <c:pt idx="31">
                  <c:v>-9.5105651590219509</c:v>
                </c:pt>
                <c:pt idx="32">
                  <c:v>-8.0901699360338437</c:v>
                </c:pt>
                <c:pt idx="33">
                  <c:v>-5.8778525119732059</c:v>
                </c:pt>
                <c:pt idx="34">
                  <c:v>-3.0901699304850645</c:v>
                </c:pt>
                <c:pt idx="35">
                  <c:v>1.4357239994317386E-8</c:v>
                </c:pt>
                <c:pt idx="36">
                  <c:v>3.0901699577941404</c:v>
                </c:pt>
                <c:pt idx="37">
                  <c:v>5.8778525352037079</c:v>
                </c:pt>
                <c:pt idx="38">
                  <c:v>8.0901699529117916</c:v>
                </c:pt>
                <c:pt idx="39">
                  <c:v>9.5105651678952086</c:v>
                </c:pt>
                <c:pt idx="40">
                  <c:v>10</c:v>
                </c:pt>
                <c:pt idx="41">
                  <c:v>9.5105651577543426</c:v>
                </c:pt>
                <c:pt idx="42">
                  <c:v>8.0901699336227075</c:v>
                </c:pt>
                <c:pt idx="43">
                  <c:v>5.8778525086545628</c:v>
                </c:pt>
                <c:pt idx="44">
                  <c:v>3.0901699265837652</c:v>
                </c:pt>
                <c:pt idx="45">
                  <c:v>-1.8459308564122354E-8</c:v>
                </c:pt>
                <c:pt idx="46">
                  <c:v>-3.0901699616954397</c:v>
                </c:pt>
                <c:pt idx="47">
                  <c:v>-5.877852538522351</c:v>
                </c:pt>
                <c:pt idx="48">
                  <c:v>-8.0901699553229154</c:v>
                </c:pt>
                <c:pt idx="49">
                  <c:v>-9.5105651691628168</c:v>
                </c:pt>
                <c:pt idx="50">
                  <c:v>-10</c:v>
                </c:pt>
                <c:pt idx="51">
                  <c:v>-9.5105651564867273</c:v>
                </c:pt>
                <c:pt idx="52">
                  <c:v>-8.090169931211582</c:v>
                </c:pt>
                <c:pt idx="53">
                  <c:v>-5.8778525053359338</c:v>
                </c:pt>
                <c:pt idx="54">
                  <c:v>-3.0901699226824664</c:v>
                </c:pt>
                <c:pt idx="55">
                  <c:v>2.2561377133927321E-8</c:v>
                </c:pt>
                <c:pt idx="56">
                  <c:v>3.0901699655967558</c:v>
                </c:pt>
                <c:pt idx="57">
                  <c:v>5.8778525418409799</c:v>
                </c:pt>
                <c:pt idx="58">
                  <c:v>8.0901699577340516</c:v>
                </c:pt>
                <c:pt idx="59">
                  <c:v>9.5105651704304268</c:v>
                </c:pt>
                <c:pt idx="60">
                  <c:v>10</c:v>
                </c:pt>
                <c:pt idx="61">
                  <c:v>9.510565155219119</c:v>
                </c:pt>
                <c:pt idx="62">
                  <c:v>8.0901699288004476</c:v>
                </c:pt>
                <c:pt idx="63">
                  <c:v>5.8778525020172907</c:v>
                </c:pt>
                <c:pt idx="64">
                  <c:v>3.0901699187811671</c:v>
                </c:pt>
                <c:pt idx="65">
                  <c:v>-2.6663445703732289E-8</c:v>
                </c:pt>
                <c:pt idx="66">
                  <c:v>-3.0901699694980547</c:v>
                </c:pt>
                <c:pt idx="67">
                  <c:v>-5.8778525451596231</c:v>
                </c:pt>
                <c:pt idx="68">
                  <c:v>-8.0901699601451877</c:v>
                </c:pt>
                <c:pt idx="69">
                  <c:v>-9.5105651716980351</c:v>
                </c:pt>
                <c:pt idx="70">
                  <c:v>-10</c:v>
                </c:pt>
                <c:pt idx="71">
                  <c:v>-9.5105651539515108</c:v>
                </c:pt>
                <c:pt idx="72">
                  <c:v>-8.0901699263893114</c:v>
                </c:pt>
                <c:pt idx="73">
                  <c:v>-5.8778524986986476</c:v>
                </c:pt>
                <c:pt idx="74">
                  <c:v>-3.0901699148798678</c:v>
                </c:pt>
                <c:pt idx="75">
                  <c:v>3.0765514273537256E-8</c:v>
                </c:pt>
                <c:pt idx="76">
                  <c:v>3.0901699733993535</c:v>
                </c:pt>
                <c:pt idx="77">
                  <c:v>5.8778525484782662</c:v>
                </c:pt>
                <c:pt idx="78">
                  <c:v>8.0901699625563221</c:v>
                </c:pt>
                <c:pt idx="79">
                  <c:v>9.5105651729656433</c:v>
                </c:pt>
                <c:pt idx="80">
                  <c:v>10</c:v>
                </c:pt>
                <c:pt idx="81">
                  <c:v>9.5105651526839026</c:v>
                </c:pt>
                <c:pt idx="82">
                  <c:v>8.090169923978177</c:v>
                </c:pt>
                <c:pt idx="83">
                  <c:v>5.8778524953800044</c:v>
                </c:pt>
                <c:pt idx="84">
                  <c:v>3.090169910978569</c:v>
                </c:pt>
                <c:pt idx="85">
                  <c:v>-3.4867582843342224E-8</c:v>
                </c:pt>
                <c:pt idx="86">
                  <c:v>-3.0901699773006532</c:v>
                </c:pt>
                <c:pt idx="87">
                  <c:v>-5.8778525517969094</c:v>
                </c:pt>
                <c:pt idx="88">
                  <c:v>-8.0901699649674583</c:v>
                </c:pt>
                <c:pt idx="89">
                  <c:v>-9.5105651742332533</c:v>
                </c:pt>
                <c:pt idx="90">
                  <c:v>-10</c:v>
                </c:pt>
                <c:pt idx="91">
                  <c:v>-9.5105651514162926</c:v>
                </c:pt>
                <c:pt idx="92">
                  <c:v>-8.0901699215670408</c:v>
                </c:pt>
                <c:pt idx="93">
                  <c:v>-5.8778524920613604</c:v>
                </c:pt>
                <c:pt idx="94">
                  <c:v>-3.0901699070772697</c:v>
                </c:pt>
                <c:pt idx="95">
                  <c:v>3.8969651413147191E-8</c:v>
                </c:pt>
                <c:pt idx="96">
                  <c:v>3.0901699812019179</c:v>
                </c:pt>
                <c:pt idx="97">
                  <c:v>5.8778525551155525</c:v>
                </c:pt>
                <c:pt idx="98">
                  <c:v>8.0901699673785927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2AA-4FF3-BFEB-B45D443E4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489344"/>
        <c:axId val="152489920"/>
      </c:scatterChart>
      <c:valAx>
        <c:axId val="152489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2489920"/>
        <c:crosses val="autoZero"/>
        <c:crossBetween val="midCat"/>
      </c:valAx>
      <c:valAx>
        <c:axId val="15248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2489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7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Vx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solidFill>
                <a:schemeClr val="accent1">
                  <a:alpha val="20000"/>
                </a:schemeClr>
              </a:solidFill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'circolare 2D (2)'!$A$2:$A$22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'circolare 2D (2)'!$E$2:$E$22</c:f>
              <c:numCache>
                <c:formatCode>0.00</c:formatCode>
                <c:ptCount val="21"/>
                <c:pt idx="0">
                  <c:v>3.1415926540000001</c:v>
                </c:pt>
                <c:pt idx="1">
                  <c:v>2.9878321650918624</c:v>
                </c:pt>
                <c:pt idx="2">
                  <c:v>2.5416018463379979</c:v>
                </c:pt>
                <c:pt idx="3">
                  <c:v>1.8465818304187958</c:v>
                </c:pt>
                <c:pt idx="4">
                  <c:v>0.97080551899924261</c:v>
                </c:pt>
                <c:pt idx="5">
                  <c:v>-6.4435142425517865E-10</c:v>
                </c:pt>
                <c:pt idx="6">
                  <c:v>-0.97080552022487121</c:v>
                </c:pt>
                <c:pt idx="7">
                  <c:v>-1.8465818314613782</c:v>
                </c:pt>
                <c:pt idx="8">
                  <c:v>-2.5416018470954782</c:v>
                </c:pt>
                <c:pt idx="9">
                  <c:v>-2.9878321654900937</c:v>
                </c:pt>
                <c:pt idx="10">
                  <c:v>-3.1415926540000001</c:v>
                </c:pt>
                <c:pt idx="11">
                  <c:v>-2.9878321646936317</c:v>
                </c:pt>
                <c:pt idx="12">
                  <c:v>-2.541601845580518</c:v>
                </c:pt>
                <c:pt idx="13">
                  <c:v>-1.8465818293762142</c:v>
                </c:pt>
                <c:pt idx="14">
                  <c:v>-0.97080551777361279</c:v>
                </c:pt>
                <c:pt idx="15">
                  <c:v>1.933054272765536E-9</c:v>
                </c:pt>
                <c:pt idx="16">
                  <c:v>0.97080552145050036</c:v>
                </c:pt>
                <c:pt idx="17">
                  <c:v>1.8465818325039596</c:v>
                </c:pt>
                <c:pt idx="18">
                  <c:v>2.5416018478529581</c:v>
                </c:pt>
                <c:pt idx="19">
                  <c:v>2.9878321658883249</c:v>
                </c:pt>
                <c:pt idx="20">
                  <c:v>3.1415926540000001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CF5-4DF2-BDCC-0D48DEC1E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492224"/>
        <c:axId val="152492800"/>
      </c:scatterChart>
      <c:valAx>
        <c:axId val="152492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2492800"/>
        <c:crosses val="autoZero"/>
        <c:crossBetween val="midCat"/>
      </c:valAx>
      <c:valAx>
        <c:axId val="152492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24922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100000">
          <a:schemeClr val="lt1">
            <a:lumMod val="95000"/>
          </a:schemeClr>
        </a:gs>
        <a:gs pos="43000">
          <a:schemeClr val="lt1"/>
        </a:gs>
      </a:gsLst>
      <a:path path="circle">
        <a:fillToRect l="50000" t="50000" r="50000" b="50000"/>
      </a:path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ax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'circolare 2D (2)'!$A$2:$A$24</c:f>
              <c:numCache>
                <c:formatCode>General</c:formatCode>
                <c:ptCount val="2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</c:numCache>
            </c:numRef>
          </c:xVal>
          <c:yVal>
            <c:numRef>
              <c:f>'circolare 2D (2)'!$H$2:$H$24</c:f>
              <c:numCache>
                <c:formatCode>0.000</c:formatCode>
                <c:ptCount val="23"/>
                <c:pt idx="0">
                  <c:v>0</c:v>
                </c:pt>
                <c:pt idx="1">
                  <c:v>-0.30498754888758917</c:v>
                </c:pt>
                <c:pt idx="2">
                  <c:v>-0.58012079150912466</c:v>
                </c:pt>
                <c:pt idx="3">
                  <c:v>-0.7984677691038139</c:v>
                </c:pt>
                <c:pt idx="4">
                  <c:v>-0.93865515818630507</c:v>
                </c:pt>
                <c:pt idx="5">
                  <c:v>-0.98696044036667641</c:v>
                </c:pt>
                <c:pt idx="6">
                  <c:v>-0.93865515806119726</c:v>
                </c:pt>
                <c:pt idx="7">
                  <c:v>-0.79846776886584436</c:v>
                </c:pt>
                <c:pt idx="8">
                  <c:v>-0.58012079118158777</c:v>
                </c:pt>
                <c:pt idx="9">
                  <c:v>-0.30498754850254661</c:v>
                </c:pt>
                <c:pt idx="10">
                  <c:v>4.048579402069013E-10</c:v>
                </c:pt>
                <c:pt idx="11">
                  <c:v>0.30498754927263177</c:v>
                </c:pt>
                <c:pt idx="12">
                  <c:v>0.58012079183666132</c:v>
                </c:pt>
                <c:pt idx="13">
                  <c:v>0.79846776934178321</c:v>
                </c:pt>
                <c:pt idx="14">
                  <c:v>0.93865515831141322</c:v>
                </c:pt>
                <c:pt idx="15">
                  <c:v>0.98696044036667641</c:v>
                </c:pt>
                <c:pt idx="16">
                  <c:v>0.93865515793608922</c:v>
                </c:pt>
                <c:pt idx="17">
                  <c:v>0.79846776862787516</c:v>
                </c:pt>
                <c:pt idx="18">
                  <c:v>0.5801207908540511</c:v>
                </c:pt>
                <c:pt idx="19">
                  <c:v>0.30498754811750345</c:v>
                </c:pt>
                <c:pt idx="20">
                  <c:v>-8.097158804138026E-10</c:v>
                </c:pt>
                <c:pt idx="21">
                  <c:v>-0.30498754965767455</c:v>
                </c:pt>
                <c:pt idx="22">
                  <c:v>-0.58012079216419832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263-4028-987C-E77F23F12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545536"/>
        <c:axId val="152546112"/>
      </c:scatterChart>
      <c:valAx>
        <c:axId val="152545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2546112"/>
        <c:crosses val="autoZero"/>
        <c:crossBetween val="midCat"/>
      </c:valAx>
      <c:valAx>
        <c:axId val="15254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2545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7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Vy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solidFill>
                <a:schemeClr val="accent1">
                  <a:alpha val="20000"/>
                </a:schemeClr>
              </a:solidFill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'circolare 2D (2)'!$A$2:$A$22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'circolare 2D (2)'!$F$2:$F$22</c:f>
              <c:numCache>
                <c:formatCode>0.00</c:formatCode>
                <c:ptCount val="21"/>
                <c:pt idx="0">
                  <c:v>0</c:v>
                </c:pt>
                <c:pt idx="1">
                  <c:v>-0.97080551961205708</c:v>
                </c:pt>
                <c:pt idx="2">
                  <c:v>-1.8465818309400865</c:v>
                </c:pt>
                <c:pt idx="3">
                  <c:v>-2.5416018467167385</c:v>
                </c:pt>
                <c:pt idx="4">
                  <c:v>-2.9878321652909783</c:v>
                </c:pt>
                <c:pt idx="5">
                  <c:v>-3.1415926540000001</c:v>
                </c:pt>
                <c:pt idx="6">
                  <c:v>-2.9878321648927475</c:v>
                </c:pt>
                <c:pt idx="7">
                  <c:v>-2.5416018459592578</c:v>
                </c:pt>
                <c:pt idx="8">
                  <c:v>-1.8465818298975045</c:v>
                </c:pt>
                <c:pt idx="9">
                  <c:v>-0.9708055183864287</c:v>
                </c:pt>
                <c:pt idx="10">
                  <c:v>1.2887028485103573E-9</c:v>
                </c:pt>
                <c:pt idx="11">
                  <c:v>0.9708055208376859</c:v>
                </c:pt>
                <c:pt idx="12">
                  <c:v>1.8465818319826683</c:v>
                </c:pt>
                <c:pt idx="13">
                  <c:v>2.5416018474742179</c:v>
                </c:pt>
                <c:pt idx="14">
                  <c:v>2.9878321656892095</c:v>
                </c:pt>
                <c:pt idx="15">
                  <c:v>3.1415926540000001</c:v>
                </c:pt>
                <c:pt idx="16">
                  <c:v>2.9878321644945163</c:v>
                </c:pt>
                <c:pt idx="17">
                  <c:v>2.5416018452017783</c:v>
                </c:pt>
                <c:pt idx="18">
                  <c:v>1.8465818288549229</c:v>
                </c:pt>
                <c:pt idx="19">
                  <c:v>0.9708055171607981</c:v>
                </c:pt>
                <c:pt idx="20">
                  <c:v>-2.5774056970207146E-9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CF5-4DF2-BDCC-0D48DEC1E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547840"/>
        <c:axId val="152544960"/>
      </c:scatterChart>
      <c:valAx>
        <c:axId val="152547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2544960"/>
        <c:crosses val="autoZero"/>
        <c:crossBetween val="midCat"/>
      </c:valAx>
      <c:valAx>
        <c:axId val="15254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25478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100000">
          <a:schemeClr val="lt1">
            <a:lumMod val="95000"/>
          </a:schemeClr>
        </a:gs>
        <a:gs pos="43000">
          <a:schemeClr val="lt1"/>
        </a:gs>
      </a:gsLst>
      <a:path path="circle">
        <a:fillToRect l="50000" t="50000" r="50000" b="50000"/>
      </a:path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ay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'circolare 2D (2)'!$A$2:$A$25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'circolare 2D (2)'!$I$2:$I$25</c:f>
              <c:numCache>
                <c:formatCode>0.000</c:formatCode>
                <c:ptCount val="24"/>
                <c:pt idx="0">
                  <c:v>-0.98696044036667641</c:v>
                </c:pt>
                <c:pt idx="1">
                  <c:v>-0.93865515812375111</c:v>
                </c:pt>
                <c:pt idx="2">
                  <c:v>-0.79846776898482918</c:v>
                </c:pt>
                <c:pt idx="3">
                  <c:v>-0.58012079134535621</c:v>
                </c:pt>
                <c:pt idx="4">
                  <c:v>-0.30498754869506778</c:v>
                </c:pt>
                <c:pt idx="5">
                  <c:v>2.0242897010345065E-10</c:v>
                </c:pt>
                <c:pt idx="6">
                  <c:v>0.30498754908011039</c:v>
                </c:pt>
                <c:pt idx="7">
                  <c:v>0.58012079167289321</c:v>
                </c:pt>
                <c:pt idx="8">
                  <c:v>0.79846776922279861</c:v>
                </c:pt>
                <c:pt idx="9">
                  <c:v>0.93865515824885903</c:v>
                </c:pt>
                <c:pt idx="10">
                  <c:v>0.98696044036667641</c:v>
                </c:pt>
                <c:pt idx="11">
                  <c:v>0.93865515799864319</c:v>
                </c:pt>
                <c:pt idx="12">
                  <c:v>0.79846776874685976</c:v>
                </c:pt>
                <c:pt idx="13">
                  <c:v>0.58012079101781966</c:v>
                </c:pt>
                <c:pt idx="14">
                  <c:v>0.30498754831002484</c:v>
                </c:pt>
                <c:pt idx="15">
                  <c:v>-6.0728691031035193E-10</c:v>
                </c:pt>
                <c:pt idx="16">
                  <c:v>-0.30498754946515316</c:v>
                </c:pt>
                <c:pt idx="17">
                  <c:v>-0.58012079200042976</c:v>
                </c:pt>
                <c:pt idx="18">
                  <c:v>-0.79846776946076792</c:v>
                </c:pt>
                <c:pt idx="19">
                  <c:v>-0.93865515837396718</c:v>
                </c:pt>
                <c:pt idx="20">
                  <c:v>-0.98696044036667641</c:v>
                </c:pt>
                <c:pt idx="21">
                  <c:v>-0.93865515787353526</c:v>
                </c:pt>
                <c:pt idx="22">
                  <c:v>-0.79846776850889034</c:v>
                </c:pt>
                <c:pt idx="23">
                  <c:v>-0.58012079069028266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263-4028-987C-E77F23F12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936448"/>
        <c:axId val="152937024"/>
      </c:scatterChart>
      <c:valAx>
        <c:axId val="152936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2937024"/>
        <c:crosses val="autoZero"/>
        <c:crossBetween val="midCat"/>
      </c:valAx>
      <c:valAx>
        <c:axId val="152937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2936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y(t)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circolare!$A$2:$A$100</c:f>
              <c:numCache>
                <c:formatCode>General</c:formatCode>
                <c:ptCount val="9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</c:numCache>
            </c:numRef>
          </c:xVal>
          <c:yVal>
            <c:numRef>
              <c:f>circolare!$C$2:$C$100</c:f>
              <c:numCache>
                <c:formatCode>0.00</c:formatCode>
                <c:ptCount val="99"/>
                <c:pt idx="0">
                  <c:v>10</c:v>
                </c:pt>
                <c:pt idx="1">
                  <c:v>9.5105651628247738</c:v>
                </c:pt>
                <c:pt idx="2">
                  <c:v>8.0901699432672469</c:v>
                </c:pt>
                <c:pt idx="3">
                  <c:v>5.8778525219291389</c:v>
                </c:pt>
                <c:pt idx="4">
                  <c:v>3.0901699421889548</c:v>
                </c:pt>
                <c:pt idx="5">
                  <c:v>-2.0510342849024837E-9</c:v>
                </c:pt>
                <c:pt idx="6">
                  <c:v>-3.0901699460902519</c:v>
                </c:pt>
                <c:pt idx="7">
                  <c:v>-5.877852525247782</c:v>
                </c:pt>
                <c:pt idx="8">
                  <c:v>-8.0901699456783813</c:v>
                </c:pt>
                <c:pt idx="9">
                  <c:v>-9.5105651640923821</c:v>
                </c:pt>
                <c:pt idx="10">
                  <c:v>-10</c:v>
                </c:pt>
                <c:pt idx="11">
                  <c:v>-9.5105651615571656</c:v>
                </c:pt>
                <c:pt idx="12">
                  <c:v>-8.0901699408561143</c:v>
                </c:pt>
                <c:pt idx="13">
                  <c:v>-5.8778525186104993</c:v>
                </c:pt>
                <c:pt idx="14">
                  <c:v>-3.0901699382876542</c:v>
                </c:pt>
                <c:pt idx="15">
                  <c:v>6.1531028547074512E-9</c:v>
                </c:pt>
                <c:pt idx="16">
                  <c:v>3.0901699499915507</c:v>
                </c:pt>
                <c:pt idx="17">
                  <c:v>5.8778525285664216</c:v>
                </c:pt>
                <c:pt idx="18">
                  <c:v>8.0901699480895157</c:v>
                </c:pt>
                <c:pt idx="19">
                  <c:v>9.5105651653599939</c:v>
                </c:pt>
                <c:pt idx="20">
                  <c:v>10</c:v>
                </c:pt>
                <c:pt idx="21">
                  <c:v>9.5105651602895573</c:v>
                </c:pt>
                <c:pt idx="22">
                  <c:v>8.0901699384449781</c:v>
                </c:pt>
                <c:pt idx="23">
                  <c:v>5.8778525152918562</c:v>
                </c:pt>
                <c:pt idx="24">
                  <c:v>3.0901699343863633</c:v>
                </c:pt>
                <c:pt idx="25">
                  <c:v>-1.0255171424512419E-8</c:v>
                </c:pt>
                <c:pt idx="26">
                  <c:v>-3.0901699538928415</c:v>
                </c:pt>
                <c:pt idx="27">
                  <c:v>-5.8778525318850647</c:v>
                </c:pt>
                <c:pt idx="28">
                  <c:v>-8.0901699505006555</c:v>
                </c:pt>
                <c:pt idx="29">
                  <c:v>-9.5105651666275985</c:v>
                </c:pt>
                <c:pt idx="30">
                  <c:v>-10</c:v>
                </c:pt>
                <c:pt idx="31">
                  <c:v>-9.5105651590219509</c:v>
                </c:pt>
                <c:pt idx="32">
                  <c:v>-8.0901699360338437</c:v>
                </c:pt>
                <c:pt idx="33">
                  <c:v>-5.8778525119732059</c:v>
                </c:pt>
                <c:pt idx="34">
                  <c:v>-3.0901699304850645</c:v>
                </c:pt>
                <c:pt idx="35">
                  <c:v>1.4357239994317386E-8</c:v>
                </c:pt>
                <c:pt idx="36">
                  <c:v>3.0901699577941404</c:v>
                </c:pt>
                <c:pt idx="37">
                  <c:v>5.8778525352037079</c:v>
                </c:pt>
                <c:pt idx="38">
                  <c:v>8.0901699529117916</c:v>
                </c:pt>
                <c:pt idx="39">
                  <c:v>9.5105651678952086</c:v>
                </c:pt>
                <c:pt idx="40">
                  <c:v>10</c:v>
                </c:pt>
                <c:pt idx="41">
                  <c:v>9.5105651577543426</c:v>
                </c:pt>
                <c:pt idx="42">
                  <c:v>8.0901699336227075</c:v>
                </c:pt>
                <c:pt idx="43">
                  <c:v>5.8778525086545628</c:v>
                </c:pt>
                <c:pt idx="44">
                  <c:v>3.0901699265837652</c:v>
                </c:pt>
                <c:pt idx="45">
                  <c:v>-1.8459308564122354E-8</c:v>
                </c:pt>
                <c:pt idx="46">
                  <c:v>-3.0901699616954397</c:v>
                </c:pt>
                <c:pt idx="47">
                  <c:v>-5.877852538522351</c:v>
                </c:pt>
                <c:pt idx="48">
                  <c:v>-8.0901699553229154</c:v>
                </c:pt>
                <c:pt idx="49">
                  <c:v>-9.5105651691628168</c:v>
                </c:pt>
                <c:pt idx="50">
                  <c:v>-10</c:v>
                </c:pt>
                <c:pt idx="51">
                  <c:v>-9.5105651564867273</c:v>
                </c:pt>
                <c:pt idx="52">
                  <c:v>-8.090169931211582</c:v>
                </c:pt>
                <c:pt idx="53">
                  <c:v>-5.8778525053359338</c:v>
                </c:pt>
                <c:pt idx="54">
                  <c:v>-3.0901699226824664</c:v>
                </c:pt>
                <c:pt idx="55">
                  <c:v>2.2561377133927321E-8</c:v>
                </c:pt>
                <c:pt idx="56">
                  <c:v>3.0901699655967558</c:v>
                </c:pt>
                <c:pt idx="57">
                  <c:v>5.8778525418409799</c:v>
                </c:pt>
                <c:pt idx="58">
                  <c:v>8.0901699577340516</c:v>
                </c:pt>
                <c:pt idx="59">
                  <c:v>9.5105651704304268</c:v>
                </c:pt>
                <c:pt idx="60">
                  <c:v>10</c:v>
                </c:pt>
                <c:pt idx="61">
                  <c:v>9.510565155219119</c:v>
                </c:pt>
                <c:pt idx="62">
                  <c:v>8.0901699288004476</c:v>
                </c:pt>
                <c:pt idx="63">
                  <c:v>5.8778525020172907</c:v>
                </c:pt>
                <c:pt idx="64">
                  <c:v>3.0901699187811671</c:v>
                </c:pt>
                <c:pt idx="65">
                  <c:v>-2.6663445703732289E-8</c:v>
                </c:pt>
                <c:pt idx="66">
                  <c:v>-3.0901699694980547</c:v>
                </c:pt>
                <c:pt idx="67">
                  <c:v>-5.8778525451596231</c:v>
                </c:pt>
                <c:pt idx="68">
                  <c:v>-8.0901699601451877</c:v>
                </c:pt>
                <c:pt idx="69">
                  <c:v>-9.5105651716980351</c:v>
                </c:pt>
                <c:pt idx="70">
                  <c:v>-10</c:v>
                </c:pt>
                <c:pt idx="71">
                  <c:v>-9.5105651539515108</c:v>
                </c:pt>
                <c:pt idx="72">
                  <c:v>-8.0901699263893114</c:v>
                </c:pt>
                <c:pt idx="73">
                  <c:v>-5.8778524986986476</c:v>
                </c:pt>
                <c:pt idx="74">
                  <c:v>-3.0901699148798678</c:v>
                </c:pt>
                <c:pt idx="75">
                  <c:v>3.0765514273537256E-8</c:v>
                </c:pt>
                <c:pt idx="76">
                  <c:v>3.0901699733993535</c:v>
                </c:pt>
                <c:pt idx="77">
                  <c:v>5.8778525484782662</c:v>
                </c:pt>
                <c:pt idx="78">
                  <c:v>8.0901699625563221</c:v>
                </c:pt>
                <c:pt idx="79">
                  <c:v>9.5105651729656433</c:v>
                </c:pt>
                <c:pt idx="80">
                  <c:v>10</c:v>
                </c:pt>
                <c:pt idx="81">
                  <c:v>9.5105651526839026</c:v>
                </c:pt>
                <c:pt idx="82">
                  <c:v>8.090169923978177</c:v>
                </c:pt>
                <c:pt idx="83">
                  <c:v>5.8778524953800044</c:v>
                </c:pt>
                <c:pt idx="84">
                  <c:v>3.090169910978569</c:v>
                </c:pt>
                <c:pt idx="85">
                  <c:v>-3.4867582843342224E-8</c:v>
                </c:pt>
                <c:pt idx="86">
                  <c:v>-3.0901699773006532</c:v>
                </c:pt>
                <c:pt idx="87">
                  <c:v>-5.8778525517969094</c:v>
                </c:pt>
                <c:pt idx="88">
                  <c:v>-8.0901699649674583</c:v>
                </c:pt>
                <c:pt idx="89">
                  <c:v>-9.5105651742332533</c:v>
                </c:pt>
                <c:pt idx="90">
                  <c:v>-10</c:v>
                </c:pt>
                <c:pt idx="91">
                  <c:v>-9.5105651514162926</c:v>
                </c:pt>
                <c:pt idx="92">
                  <c:v>-8.0901699215670408</c:v>
                </c:pt>
                <c:pt idx="93">
                  <c:v>-5.8778524920613604</c:v>
                </c:pt>
                <c:pt idx="94">
                  <c:v>-3.0901699070772697</c:v>
                </c:pt>
                <c:pt idx="95">
                  <c:v>3.8969651413147191E-8</c:v>
                </c:pt>
                <c:pt idx="96">
                  <c:v>3.0901699812019179</c:v>
                </c:pt>
                <c:pt idx="97">
                  <c:v>5.8778525551155525</c:v>
                </c:pt>
                <c:pt idx="98">
                  <c:v>8.0901699673785927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2AA-4FF3-BFEB-B45D443E4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56128"/>
        <c:axId val="71056704"/>
      </c:scatterChart>
      <c:valAx>
        <c:axId val="7105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1056704"/>
        <c:crosses val="autoZero"/>
        <c:crossBetween val="midCat"/>
      </c:valAx>
      <c:valAx>
        <c:axId val="7105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1056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36717828616963E-2"/>
          <c:y val="5.1400554097404488E-2"/>
          <c:w val="0.76667293083944732"/>
          <c:h val="0.71128015176155679"/>
        </c:manualLayout>
      </c:layout>
      <c:scatterChart>
        <c:scatterStyle val="lineMarker"/>
        <c:varyColors val="0"/>
        <c:ser>
          <c:idx val="3"/>
          <c:order val="3"/>
          <c:tx>
            <c:v>r</c:v>
          </c:tx>
          <c:spPr>
            <a:ln w="19050">
              <a:noFill/>
            </a:ln>
          </c:spPr>
          <c:xVal>
            <c:numRef>
              <c:f>'circolare 2D'!$B$6</c:f>
              <c:numCache>
                <c:formatCode>0.00</c:formatCode>
                <c:ptCount val="1"/>
                <c:pt idx="0">
                  <c:v>9.5105651634585779</c:v>
                </c:pt>
              </c:numCache>
            </c:numRef>
          </c:xVal>
          <c:yVal>
            <c:numRef>
              <c:f>'circolare 2D'!$C$6</c:f>
              <c:numCache>
                <c:formatCode>0.00</c:formatCode>
                <c:ptCount val="1"/>
                <c:pt idx="0">
                  <c:v>3.0901699421889548</c:v>
                </c:pt>
              </c:numCache>
            </c:numRef>
          </c:yVal>
          <c:smooth val="0"/>
        </c:ser>
        <c:ser>
          <c:idx val="4"/>
          <c:order val="4"/>
          <c:tx>
            <c:v>v</c:v>
          </c:tx>
          <c:spPr>
            <a:ln w="19050">
              <a:noFill/>
            </a:ln>
          </c:spPr>
          <c:xVal>
            <c:numRef>
              <c:f>'circolare 2D'!$E$6</c:f>
              <c:numCache>
                <c:formatCode>0.00</c:formatCode>
                <c:ptCount val="1"/>
                <c:pt idx="0">
                  <c:v>0.97080551899924261</c:v>
                </c:pt>
              </c:numCache>
            </c:numRef>
          </c:xVal>
          <c:yVal>
            <c:numRef>
              <c:f>'circolare 2D'!$F$6</c:f>
              <c:numCache>
                <c:formatCode>0.00</c:formatCode>
                <c:ptCount val="1"/>
                <c:pt idx="0">
                  <c:v>-2.9878321652909783</c:v>
                </c:pt>
              </c:numCache>
            </c:numRef>
          </c:yVal>
          <c:smooth val="0"/>
        </c:ser>
        <c:ser>
          <c:idx val="5"/>
          <c:order val="5"/>
          <c:tx>
            <c:v>a</c:v>
          </c:tx>
          <c:spPr>
            <a:ln w="19050">
              <a:noFill/>
            </a:ln>
          </c:spPr>
          <c:xVal>
            <c:numRef>
              <c:f>'circolare 2D'!$H$6</c:f>
              <c:numCache>
                <c:formatCode>0.000</c:formatCode>
                <c:ptCount val="1"/>
                <c:pt idx="0">
                  <c:v>-0.93865515818630507</c:v>
                </c:pt>
              </c:numCache>
            </c:numRef>
          </c:xVal>
          <c:yVal>
            <c:numRef>
              <c:f>'circolare 2D'!$I$6</c:f>
              <c:numCache>
                <c:formatCode>0.000</c:formatCode>
                <c:ptCount val="1"/>
                <c:pt idx="0">
                  <c:v>-0.30498754869506778</c:v>
                </c:pt>
              </c:numCache>
            </c:numRef>
          </c:yVal>
          <c:smooth val="0"/>
        </c:ser>
        <c:ser>
          <c:idx val="0"/>
          <c:order val="0"/>
          <c:tx>
            <c:v>r</c:v>
          </c:tx>
          <c:spPr>
            <a:ln w="19050">
              <a:noFill/>
            </a:ln>
          </c:spPr>
          <c:marker>
            <c:symbol val="diamond"/>
            <c:size val="10"/>
            <c:spPr>
              <a:solidFill>
                <a:schemeClr val="accent1"/>
              </a:solidFill>
            </c:spPr>
          </c:marker>
          <c:xVal>
            <c:numRef>
              <c:f>'circolare 2D'!$B$6</c:f>
              <c:numCache>
                <c:formatCode>0.00</c:formatCode>
                <c:ptCount val="1"/>
                <c:pt idx="0">
                  <c:v>9.5105651634585779</c:v>
                </c:pt>
              </c:numCache>
            </c:numRef>
          </c:xVal>
          <c:yVal>
            <c:numRef>
              <c:f>'circolare 2D'!$C$6</c:f>
              <c:numCache>
                <c:formatCode>0.00</c:formatCode>
                <c:ptCount val="1"/>
                <c:pt idx="0">
                  <c:v>3.0901699421889548</c:v>
                </c:pt>
              </c:numCache>
            </c:numRef>
          </c:yVal>
          <c:smooth val="0"/>
        </c:ser>
        <c:ser>
          <c:idx val="1"/>
          <c:order val="1"/>
          <c:tx>
            <c:v>v</c:v>
          </c:tx>
          <c:spPr>
            <a:ln w="19050">
              <a:noFill/>
            </a:ln>
          </c:spPr>
          <c:dPt>
            <c:idx val="0"/>
            <c:marker>
              <c:symbol val="square"/>
              <c:size val="10"/>
            </c:marker>
            <c:bubble3D val="0"/>
          </c:dPt>
          <c:xVal>
            <c:numRef>
              <c:f>'circolare 2D'!$E$6</c:f>
              <c:numCache>
                <c:formatCode>0.00</c:formatCode>
                <c:ptCount val="1"/>
                <c:pt idx="0">
                  <c:v>0.97080551899924261</c:v>
                </c:pt>
              </c:numCache>
            </c:numRef>
          </c:xVal>
          <c:yVal>
            <c:numRef>
              <c:f>'circolare 2D'!$F$6</c:f>
              <c:numCache>
                <c:formatCode>0.00</c:formatCode>
                <c:ptCount val="1"/>
                <c:pt idx="0">
                  <c:v>-2.9878321652909783</c:v>
                </c:pt>
              </c:numCache>
            </c:numRef>
          </c:yVal>
          <c:smooth val="0"/>
        </c:ser>
        <c:ser>
          <c:idx val="2"/>
          <c:order val="2"/>
          <c:tx>
            <c:v>a</c:v>
          </c:tx>
          <c:spPr>
            <a:ln w="19050">
              <a:noFill/>
            </a:ln>
          </c:spPr>
          <c:marker>
            <c:symbol val="triangle"/>
            <c:size val="10"/>
            <c:spPr>
              <a:solidFill>
                <a:schemeClr val="tx1"/>
              </a:solidFill>
            </c:spPr>
          </c:marker>
          <c:xVal>
            <c:numRef>
              <c:f>'circolare 2D'!$H$6</c:f>
              <c:numCache>
                <c:formatCode>0.000</c:formatCode>
                <c:ptCount val="1"/>
                <c:pt idx="0">
                  <c:v>-0.93865515818630507</c:v>
                </c:pt>
              </c:numCache>
            </c:numRef>
          </c:xVal>
          <c:yVal>
            <c:numRef>
              <c:f>'circolare 2D'!$I$6</c:f>
              <c:numCache>
                <c:formatCode>0.000</c:formatCode>
                <c:ptCount val="1"/>
                <c:pt idx="0">
                  <c:v>-0.30498754869506778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046272"/>
        <c:axId val="143046848"/>
      </c:scatterChart>
      <c:valAx>
        <c:axId val="14304627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" sourceLinked="1"/>
        <c:majorTickMark val="out"/>
        <c:minorTickMark val="none"/>
        <c:tickLblPos val="none"/>
        <c:crossAx val="143046848"/>
        <c:crosses val="autoZero"/>
        <c:crossBetween val="midCat"/>
        <c:majorUnit val="1"/>
      </c:valAx>
      <c:valAx>
        <c:axId val="14304684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3046272"/>
        <c:crosses val="autoZero"/>
        <c:crossBetween val="midCat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86898733483171786"/>
          <c:y val="0.1111908686467407"/>
          <c:w val="9.1417216053971087E-2"/>
          <c:h val="0.54574205239642426"/>
        </c:manualLayout>
      </c:layout>
      <c:overlay val="0"/>
      <c:txPr>
        <a:bodyPr/>
        <a:lstStyle/>
        <a:p>
          <a:pPr>
            <a:defRPr sz="2400"/>
          </a:pPr>
          <a:endParaRPr lang="it-IT"/>
        </a:p>
      </c:txPr>
    </c:legend>
    <c:plotVisOnly val="1"/>
    <c:dispBlanksAs val="gap"/>
    <c:showDLblsOverMax val="0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9.4046452264353222E-2"/>
          <c:y val="0.14188937245386349"/>
          <c:w val="0.85119552829274259"/>
          <c:h val="0.7933209597589842"/>
        </c:manualLayout>
      </c:layout>
      <c:scatterChart>
        <c:scatterStyle val="lineMarker"/>
        <c:varyColors val="0"/>
        <c:ser>
          <c:idx val="0"/>
          <c:order val="0"/>
          <c:tx>
            <c:strRef>
              <c:f>'circolare 2D'!$B$1</c:f>
              <c:strCache>
                <c:ptCount val="1"/>
                <c:pt idx="0">
                  <c:v>x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'circolare 2D'!$A$2:$A$22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'circolare 2D'!$B$2:$B$22</c:f>
              <c:numCache>
                <c:formatCode>0.00</c:formatCode>
                <c:ptCount val="21"/>
                <c:pt idx="0">
                  <c:v>0</c:v>
                </c:pt>
                <c:pt idx="1">
                  <c:v>3.0901699441396042</c:v>
                </c:pt>
                <c:pt idx="2">
                  <c:v>5.8778525235884596</c:v>
                </c:pt>
                <c:pt idx="3">
                  <c:v>8.0901699444728141</c:v>
                </c:pt>
                <c:pt idx="4">
                  <c:v>9.5105651634585779</c:v>
                </c:pt>
                <c:pt idx="5">
                  <c:v>10</c:v>
                </c:pt>
                <c:pt idx="6">
                  <c:v>9.5105651621909715</c:v>
                </c:pt>
                <c:pt idx="7">
                  <c:v>8.0901699420616797</c:v>
                </c:pt>
                <c:pt idx="8">
                  <c:v>5.8778525202698173</c:v>
                </c:pt>
                <c:pt idx="9">
                  <c:v>3.0901699402383076</c:v>
                </c:pt>
                <c:pt idx="10">
                  <c:v>-4.1020685698049675E-9</c:v>
                </c:pt>
                <c:pt idx="11">
                  <c:v>-3.0901699480409017</c:v>
                </c:pt>
                <c:pt idx="12">
                  <c:v>-5.8778525269071</c:v>
                </c:pt>
                <c:pt idx="13">
                  <c:v>-8.0901699468839467</c:v>
                </c:pt>
                <c:pt idx="14">
                  <c:v>-9.5105651647261897</c:v>
                </c:pt>
                <c:pt idx="15">
                  <c:v>-10</c:v>
                </c:pt>
                <c:pt idx="16">
                  <c:v>-9.5105651609233615</c:v>
                </c:pt>
                <c:pt idx="17">
                  <c:v>-8.0901699396505471</c:v>
                </c:pt>
                <c:pt idx="18">
                  <c:v>-5.8778525169511777</c:v>
                </c:pt>
                <c:pt idx="19">
                  <c:v>-3.0901699363370043</c:v>
                </c:pt>
                <c:pt idx="20">
                  <c:v>8.204137139609935E-9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7D8-4250-BD89-D80FDCD29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319680"/>
        <c:axId val="87320256"/>
      </c:scatterChart>
      <c:valAx>
        <c:axId val="87319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7320256"/>
        <c:crosses val="autoZero"/>
        <c:crossBetween val="midCat"/>
      </c:valAx>
      <c:valAx>
        <c:axId val="8732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73196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119207900553761"/>
          <c:y val="1.16616201847035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'circolare 2D'!$C$1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'circolare 2D'!$A$2:$A$22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'circolare 2D'!$C$2:$C$22</c:f>
              <c:numCache>
                <c:formatCode>0.00</c:formatCode>
                <c:ptCount val="21"/>
                <c:pt idx="0">
                  <c:v>10</c:v>
                </c:pt>
                <c:pt idx="1">
                  <c:v>9.5105651628247738</c:v>
                </c:pt>
                <c:pt idx="2">
                  <c:v>8.0901699432672469</c:v>
                </c:pt>
                <c:pt idx="3">
                  <c:v>5.8778525219291389</c:v>
                </c:pt>
                <c:pt idx="4">
                  <c:v>3.0901699421889548</c:v>
                </c:pt>
                <c:pt idx="5">
                  <c:v>-2.0510342849024837E-9</c:v>
                </c:pt>
                <c:pt idx="6">
                  <c:v>-3.0901699460902519</c:v>
                </c:pt>
                <c:pt idx="7">
                  <c:v>-5.877852525247782</c:v>
                </c:pt>
                <c:pt idx="8">
                  <c:v>-8.0901699456783813</c:v>
                </c:pt>
                <c:pt idx="9">
                  <c:v>-9.5105651640923821</c:v>
                </c:pt>
                <c:pt idx="10">
                  <c:v>-10</c:v>
                </c:pt>
                <c:pt idx="11">
                  <c:v>-9.5105651615571656</c:v>
                </c:pt>
                <c:pt idx="12">
                  <c:v>-8.0901699408561143</c:v>
                </c:pt>
                <c:pt idx="13">
                  <c:v>-5.8778525186104993</c:v>
                </c:pt>
                <c:pt idx="14">
                  <c:v>-3.0901699382876542</c:v>
                </c:pt>
                <c:pt idx="15">
                  <c:v>6.1531028547074512E-9</c:v>
                </c:pt>
                <c:pt idx="16">
                  <c:v>3.0901699499915507</c:v>
                </c:pt>
                <c:pt idx="17">
                  <c:v>5.8778525285664216</c:v>
                </c:pt>
                <c:pt idx="18">
                  <c:v>8.0901699480895157</c:v>
                </c:pt>
                <c:pt idx="19">
                  <c:v>9.5105651653599939</c:v>
                </c:pt>
                <c:pt idx="20">
                  <c:v>10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5B9-4130-8225-B805DAB84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321984"/>
        <c:axId val="87322560"/>
      </c:scatterChart>
      <c:valAx>
        <c:axId val="87321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7322560"/>
        <c:crosses val="autoZero"/>
        <c:crossBetween val="midCat"/>
      </c:valAx>
      <c:valAx>
        <c:axId val="8732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73219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x(t)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'circolare 2D'!$A$2:$A$100</c:f>
              <c:numCache>
                <c:formatCode>General</c:formatCode>
                <c:ptCount val="9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</c:numCache>
            </c:numRef>
          </c:xVal>
          <c:yVal>
            <c:numRef>
              <c:f>'circolare 2D'!$B$2:$B$100</c:f>
              <c:numCache>
                <c:formatCode>0.00</c:formatCode>
                <c:ptCount val="99"/>
                <c:pt idx="0">
                  <c:v>0</c:v>
                </c:pt>
                <c:pt idx="1">
                  <c:v>3.0901699441396042</c:v>
                </c:pt>
                <c:pt idx="2">
                  <c:v>5.8778525235884596</c:v>
                </c:pt>
                <c:pt idx="3">
                  <c:v>8.0901699444728141</c:v>
                </c:pt>
                <c:pt idx="4">
                  <c:v>9.5105651634585779</c:v>
                </c:pt>
                <c:pt idx="5">
                  <c:v>10</c:v>
                </c:pt>
                <c:pt idx="6">
                  <c:v>9.5105651621909715</c:v>
                </c:pt>
                <c:pt idx="7">
                  <c:v>8.0901699420616797</c:v>
                </c:pt>
                <c:pt idx="8">
                  <c:v>5.8778525202698173</c:v>
                </c:pt>
                <c:pt idx="9">
                  <c:v>3.0901699402383076</c:v>
                </c:pt>
                <c:pt idx="10">
                  <c:v>-4.1020685698049675E-9</c:v>
                </c:pt>
                <c:pt idx="11">
                  <c:v>-3.0901699480409017</c:v>
                </c:pt>
                <c:pt idx="12">
                  <c:v>-5.8778525269071</c:v>
                </c:pt>
                <c:pt idx="13">
                  <c:v>-8.0901699468839467</c:v>
                </c:pt>
                <c:pt idx="14">
                  <c:v>-9.5105651647261897</c:v>
                </c:pt>
                <c:pt idx="15">
                  <c:v>-10</c:v>
                </c:pt>
                <c:pt idx="16">
                  <c:v>-9.5105651609233615</c:v>
                </c:pt>
                <c:pt idx="17">
                  <c:v>-8.0901699396505471</c:v>
                </c:pt>
                <c:pt idx="18">
                  <c:v>-5.8778525169511777</c:v>
                </c:pt>
                <c:pt idx="19">
                  <c:v>-3.0901699363370043</c:v>
                </c:pt>
                <c:pt idx="20">
                  <c:v>8.204137139609935E-9</c:v>
                </c:pt>
                <c:pt idx="21">
                  <c:v>3.0901699519422006</c:v>
                </c:pt>
                <c:pt idx="22">
                  <c:v>5.8778525302257432</c:v>
                </c:pt>
                <c:pt idx="23">
                  <c:v>8.0901699492950829</c:v>
                </c:pt>
                <c:pt idx="24">
                  <c:v>9.5105651659937944</c:v>
                </c:pt>
                <c:pt idx="25">
                  <c:v>10</c:v>
                </c:pt>
                <c:pt idx="26">
                  <c:v>9.5105651596557568</c:v>
                </c:pt>
                <c:pt idx="27">
                  <c:v>8.0901699372394109</c:v>
                </c:pt>
                <c:pt idx="28">
                  <c:v>5.8778525136325275</c:v>
                </c:pt>
                <c:pt idx="29">
                  <c:v>3.0901699324357139</c:v>
                </c:pt>
                <c:pt idx="30">
                  <c:v>-1.2306205709414902E-8</c:v>
                </c:pt>
                <c:pt idx="31">
                  <c:v>-3.0901699558434914</c:v>
                </c:pt>
                <c:pt idx="32">
                  <c:v>-5.8778525335443863</c:v>
                </c:pt>
                <c:pt idx="33">
                  <c:v>-8.0901699517062227</c:v>
                </c:pt>
                <c:pt idx="34">
                  <c:v>-9.5105651672614027</c:v>
                </c:pt>
                <c:pt idx="35">
                  <c:v>-10</c:v>
                </c:pt>
                <c:pt idx="36">
                  <c:v>-9.5105651583881468</c:v>
                </c:pt>
                <c:pt idx="37">
                  <c:v>-8.0901699348282747</c:v>
                </c:pt>
                <c:pt idx="38">
                  <c:v>-5.8778525103138843</c:v>
                </c:pt>
                <c:pt idx="39">
                  <c:v>-3.0901699285344146</c:v>
                </c:pt>
                <c:pt idx="40">
                  <c:v>1.640827427921987E-8</c:v>
                </c:pt>
                <c:pt idx="41">
                  <c:v>3.0901699597447903</c:v>
                </c:pt>
                <c:pt idx="42">
                  <c:v>5.8778525368630294</c:v>
                </c:pt>
                <c:pt idx="43">
                  <c:v>8.0901699541173588</c:v>
                </c:pt>
                <c:pt idx="44">
                  <c:v>9.5105651685290127</c:v>
                </c:pt>
                <c:pt idx="45">
                  <c:v>10</c:v>
                </c:pt>
                <c:pt idx="46">
                  <c:v>9.5105651571205385</c:v>
                </c:pt>
                <c:pt idx="47">
                  <c:v>8.0901699324171403</c:v>
                </c:pt>
                <c:pt idx="48">
                  <c:v>5.8778525069952554</c:v>
                </c:pt>
                <c:pt idx="49">
                  <c:v>3.0901699246331154</c:v>
                </c:pt>
                <c:pt idx="50">
                  <c:v>-2.0510342849024837E-8</c:v>
                </c:pt>
                <c:pt idx="51">
                  <c:v>-3.090169963646106</c:v>
                </c:pt>
                <c:pt idx="52">
                  <c:v>-5.8778525401816584</c:v>
                </c:pt>
                <c:pt idx="53">
                  <c:v>-8.0901699565284844</c:v>
                </c:pt>
                <c:pt idx="54">
                  <c:v>-9.5105651697966227</c:v>
                </c:pt>
                <c:pt idx="55">
                  <c:v>-10</c:v>
                </c:pt>
                <c:pt idx="56">
                  <c:v>-9.5105651558529232</c:v>
                </c:pt>
                <c:pt idx="57">
                  <c:v>-8.0901699300060148</c:v>
                </c:pt>
                <c:pt idx="58">
                  <c:v>-5.8778525036766123</c:v>
                </c:pt>
                <c:pt idx="59">
                  <c:v>-3.0901699207318165</c:v>
                </c:pt>
                <c:pt idx="60">
                  <c:v>2.4612411418829805E-8</c:v>
                </c:pt>
                <c:pt idx="61">
                  <c:v>3.0901699675474052</c:v>
                </c:pt>
                <c:pt idx="62">
                  <c:v>5.8778525435003015</c:v>
                </c:pt>
                <c:pt idx="63">
                  <c:v>8.0901699589396188</c:v>
                </c:pt>
                <c:pt idx="64">
                  <c:v>9.5105651710642309</c:v>
                </c:pt>
                <c:pt idx="65">
                  <c:v>10</c:v>
                </c:pt>
                <c:pt idx="66">
                  <c:v>9.5105651545853149</c:v>
                </c:pt>
                <c:pt idx="67">
                  <c:v>8.0901699275948786</c:v>
                </c:pt>
                <c:pt idx="68">
                  <c:v>5.8778525003579691</c:v>
                </c:pt>
                <c:pt idx="69">
                  <c:v>3.0901699168305177</c:v>
                </c:pt>
                <c:pt idx="70">
                  <c:v>-2.8714479988634772E-8</c:v>
                </c:pt>
                <c:pt idx="71">
                  <c:v>-3.0901699714487041</c:v>
                </c:pt>
                <c:pt idx="72">
                  <c:v>-5.8778525468189446</c:v>
                </c:pt>
                <c:pt idx="73">
                  <c:v>-8.0901699613507532</c:v>
                </c:pt>
                <c:pt idx="74">
                  <c:v>-9.5105651723318392</c:v>
                </c:pt>
                <c:pt idx="75">
                  <c:v>-10</c:v>
                </c:pt>
                <c:pt idx="76">
                  <c:v>-9.5105651533177067</c:v>
                </c:pt>
                <c:pt idx="77">
                  <c:v>-8.0901699251837442</c:v>
                </c:pt>
                <c:pt idx="78">
                  <c:v>-5.877852497039326</c:v>
                </c:pt>
                <c:pt idx="79">
                  <c:v>-3.0901699129292188</c:v>
                </c:pt>
                <c:pt idx="80">
                  <c:v>3.281654855843974E-8</c:v>
                </c:pt>
                <c:pt idx="81">
                  <c:v>3.0901699753500034</c:v>
                </c:pt>
                <c:pt idx="82">
                  <c:v>5.8778525501375878</c:v>
                </c:pt>
                <c:pt idx="83">
                  <c:v>8.0901699637618893</c:v>
                </c:pt>
                <c:pt idx="84">
                  <c:v>9.5105651735994474</c:v>
                </c:pt>
                <c:pt idx="85">
                  <c:v>10</c:v>
                </c:pt>
                <c:pt idx="86">
                  <c:v>9.5105651520500967</c:v>
                </c:pt>
                <c:pt idx="87">
                  <c:v>8.090169922772608</c:v>
                </c:pt>
                <c:pt idx="88">
                  <c:v>5.877852493720682</c:v>
                </c:pt>
                <c:pt idx="89">
                  <c:v>3.0901699090279195</c:v>
                </c:pt>
                <c:pt idx="90">
                  <c:v>-3.6918617128244707E-8</c:v>
                </c:pt>
                <c:pt idx="91">
                  <c:v>-3.0901699792513022</c:v>
                </c:pt>
                <c:pt idx="92">
                  <c:v>-5.8778525534562309</c:v>
                </c:pt>
                <c:pt idx="93">
                  <c:v>-8.0901699661730255</c:v>
                </c:pt>
                <c:pt idx="94">
                  <c:v>-9.5105651748670574</c:v>
                </c:pt>
                <c:pt idx="95">
                  <c:v>-10</c:v>
                </c:pt>
                <c:pt idx="96">
                  <c:v>-9.5105651507824991</c:v>
                </c:pt>
                <c:pt idx="97">
                  <c:v>-8.0901699203614736</c:v>
                </c:pt>
                <c:pt idx="98">
                  <c:v>-5.8778524904020388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189-40EA-A98D-0259FD5BD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324288"/>
        <c:axId val="87324864"/>
      </c:scatterChart>
      <c:valAx>
        <c:axId val="87324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7324864"/>
        <c:crosses val="autoZero"/>
        <c:crossBetween val="midCat"/>
      </c:valAx>
      <c:valAx>
        <c:axId val="87324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73242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y(t)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'circolare 2D'!$A$2:$A$100</c:f>
              <c:numCache>
                <c:formatCode>General</c:formatCode>
                <c:ptCount val="9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</c:numCache>
            </c:numRef>
          </c:xVal>
          <c:yVal>
            <c:numRef>
              <c:f>'circolare 2D'!$C$2:$C$100</c:f>
              <c:numCache>
                <c:formatCode>0.00</c:formatCode>
                <c:ptCount val="99"/>
                <c:pt idx="0">
                  <c:v>10</c:v>
                </c:pt>
                <c:pt idx="1">
                  <c:v>9.5105651628247738</c:v>
                </c:pt>
                <c:pt idx="2">
                  <c:v>8.0901699432672469</c:v>
                </c:pt>
                <c:pt idx="3">
                  <c:v>5.8778525219291389</c:v>
                </c:pt>
                <c:pt idx="4">
                  <c:v>3.0901699421889548</c:v>
                </c:pt>
                <c:pt idx="5">
                  <c:v>-2.0510342849024837E-9</c:v>
                </c:pt>
                <c:pt idx="6">
                  <c:v>-3.0901699460902519</c:v>
                </c:pt>
                <c:pt idx="7">
                  <c:v>-5.877852525247782</c:v>
                </c:pt>
                <c:pt idx="8">
                  <c:v>-8.0901699456783813</c:v>
                </c:pt>
                <c:pt idx="9">
                  <c:v>-9.5105651640923821</c:v>
                </c:pt>
                <c:pt idx="10">
                  <c:v>-10</c:v>
                </c:pt>
                <c:pt idx="11">
                  <c:v>-9.5105651615571656</c:v>
                </c:pt>
                <c:pt idx="12">
                  <c:v>-8.0901699408561143</c:v>
                </c:pt>
                <c:pt idx="13">
                  <c:v>-5.8778525186104993</c:v>
                </c:pt>
                <c:pt idx="14">
                  <c:v>-3.0901699382876542</c:v>
                </c:pt>
                <c:pt idx="15">
                  <c:v>6.1531028547074512E-9</c:v>
                </c:pt>
                <c:pt idx="16">
                  <c:v>3.0901699499915507</c:v>
                </c:pt>
                <c:pt idx="17">
                  <c:v>5.8778525285664216</c:v>
                </c:pt>
                <c:pt idx="18">
                  <c:v>8.0901699480895157</c:v>
                </c:pt>
                <c:pt idx="19">
                  <c:v>9.5105651653599939</c:v>
                </c:pt>
                <c:pt idx="20">
                  <c:v>10</c:v>
                </c:pt>
                <c:pt idx="21">
                  <c:v>9.5105651602895573</c:v>
                </c:pt>
                <c:pt idx="22">
                  <c:v>8.0901699384449781</c:v>
                </c:pt>
                <c:pt idx="23">
                  <c:v>5.8778525152918562</c:v>
                </c:pt>
                <c:pt idx="24">
                  <c:v>3.0901699343863633</c:v>
                </c:pt>
                <c:pt idx="25">
                  <c:v>-1.0255171424512419E-8</c:v>
                </c:pt>
                <c:pt idx="26">
                  <c:v>-3.0901699538928415</c:v>
                </c:pt>
                <c:pt idx="27">
                  <c:v>-5.8778525318850647</c:v>
                </c:pt>
                <c:pt idx="28">
                  <c:v>-8.0901699505006555</c:v>
                </c:pt>
                <c:pt idx="29">
                  <c:v>-9.5105651666275985</c:v>
                </c:pt>
                <c:pt idx="30">
                  <c:v>-10</c:v>
                </c:pt>
                <c:pt idx="31">
                  <c:v>-9.5105651590219509</c:v>
                </c:pt>
                <c:pt idx="32">
                  <c:v>-8.0901699360338437</c:v>
                </c:pt>
                <c:pt idx="33">
                  <c:v>-5.8778525119732059</c:v>
                </c:pt>
                <c:pt idx="34">
                  <c:v>-3.0901699304850645</c:v>
                </c:pt>
                <c:pt idx="35">
                  <c:v>1.4357239994317386E-8</c:v>
                </c:pt>
                <c:pt idx="36">
                  <c:v>3.0901699577941404</c:v>
                </c:pt>
                <c:pt idx="37">
                  <c:v>5.8778525352037079</c:v>
                </c:pt>
                <c:pt idx="38">
                  <c:v>8.0901699529117916</c:v>
                </c:pt>
                <c:pt idx="39">
                  <c:v>9.5105651678952086</c:v>
                </c:pt>
                <c:pt idx="40">
                  <c:v>10</c:v>
                </c:pt>
                <c:pt idx="41">
                  <c:v>9.5105651577543426</c:v>
                </c:pt>
                <c:pt idx="42">
                  <c:v>8.0901699336227075</c:v>
                </c:pt>
                <c:pt idx="43">
                  <c:v>5.8778525086545628</c:v>
                </c:pt>
                <c:pt idx="44">
                  <c:v>3.0901699265837652</c:v>
                </c:pt>
                <c:pt idx="45">
                  <c:v>-1.8459308564122354E-8</c:v>
                </c:pt>
                <c:pt idx="46">
                  <c:v>-3.0901699616954397</c:v>
                </c:pt>
                <c:pt idx="47">
                  <c:v>-5.877852538522351</c:v>
                </c:pt>
                <c:pt idx="48">
                  <c:v>-8.0901699553229154</c:v>
                </c:pt>
                <c:pt idx="49">
                  <c:v>-9.5105651691628168</c:v>
                </c:pt>
                <c:pt idx="50">
                  <c:v>-10</c:v>
                </c:pt>
                <c:pt idx="51">
                  <c:v>-9.5105651564867273</c:v>
                </c:pt>
                <c:pt idx="52">
                  <c:v>-8.090169931211582</c:v>
                </c:pt>
                <c:pt idx="53">
                  <c:v>-5.8778525053359338</c:v>
                </c:pt>
                <c:pt idx="54">
                  <c:v>-3.0901699226824664</c:v>
                </c:pt>
                <c:pt idx="55">
                  <c:v>2.2561377133927321E-8</c:v>
                </c:pt>
                <c:pt idx="56">
                  <c:v>3.0901699655967558</c:v>
                </c:pt>
                <c:pt idx="57">
                  <c:v>5.8778525418409799</c:v>
                </c:pt>
                <c:pt idx="58">
                  <c:v>8.0901699577340516</c:v>
                </c:pt>
                <c:pt idx="59">
                  <c:v>9.5105651704304268</c:v>
                </c:pt>
                <c:pt idx="60">
                  <c:v>10</c:v>
                </c:pt>
                <c:pt idx="61">
                  <c:v>9.510565155219119</c:v>
                </c:pt>
                <c:pt idx="62">
                  <c:v>8.0901699288004476</c:v>
                </c:pt>
                <c:pt idx="63">
                  <c:v>5.8778525020172907</c:v>
                </c:pt>
                <c:pt idx="64">
                  <c:v>3.0901699187811671</c:v>
                </c:pt>
                <c:pt idx="65">
                  <c:v>-2.6663445703732289E-8</c:v>
                </c:pt>
                <c:pt idx="66">
                  <c:v>-3.0901699694980547</c:v>
                </c:pt>
                <c:pt idx="67">
                  <c:v>-5.8778525451596231</c:v>
                </c:pt>
                <c:pt idx="68">
                  <c:v>-8.0901699601451877</c:v>
                </c:pt>
                <c:pt idx="69">
                  <c:v>-9.5105651716980351</c:v>
                </c:pt>
                <c:pt idx="70">
                  <c:v>-10</c:v>
                </c:pt>
                <c:pt idx="71">
                  <c:v>-9.5105651539515108</c:v>
                </c:pt>
                <c:pt idx="72">
                  <c:v>-8.0901699263893114</c:v>
                </c:pt>
                <c:pt idx="73">
                  <c:v>-5.8778524986986476</c:v>
                </c:pt>
                <c:pt idx="74">
                  <c:v>-3.0901699148798678</c:v>
                </c:pt>
                <c:pt idx="75">
                  <c:v>3.0765514273537256E-8</c:v>
                </c:pt>
                <c:pt idx="76">
                  <c:v>3.0901699733993535</c:v>
                </c:pt>
                <c:pt idx="77">
                  <c:v>5.8778525484782662</c:v>
                </c:pt>
                <c:pt idx="78">
                  <c:v>8.0901699625563221</c:v>
                </c:pt>
                <c:pt idx="79">
                  <c:v>9.5105651729656433</c:v>
                </c:pt>
                <c:pt idx="80">
                  <c:v>10</c:v>
                </c:pt>
                <c:pt idx="81">
                  <c:v>9.5105651526839026</c:v>
                </c:pt>
                <c:pt idx="82">
                  <c:v>8.090169923978177</c:v>
                </c:pt>
                <c:pt idx="83">
                  <c:v>5.8778524953800044</c:v>
                </c:pt>
                <c:pt idx="84">
                  <c:v>3.090169910978569</c:v>
                </c:pt>
                <c:pt idx="85">
                  <c:v>-3.4867582843342224E-8</c:v>
                </c:pt>
                <c:pt idx="86">
                  <c:v>-3.0901699773006532</c:v>
                </c:pt>
                <c:pt idx="87">
                  <c:v>-5.8778525517969094</c:v>
                </c:pt>
                <c:pt idx="88">
                  <c:v>-8.0901699649674583</c:v>
                </c:pt>
                <c:pt idx="89">
                  <c:v>-9.5105651742332533</c:v>
                </c:pt>
                <c:pt idx="90">
                  <c:v>-10</c:v>
                </c:pt>
                <c:pt idx="91">
                  <c:v>-9.5105651514162926</c:v>
                </c:pt>
                <c:pt idx="92">
                  <c:v>-8.0901699215670408</c:v>
                </c:pt>
                <c:pt idx="93">
                  <c:v>-5.8778524920613604</c:v>
                </c:pt>
                <c:pt idx="94">
                  <c:v>-3.0901699070772697</c:v>
                </c:pt>
                <c:pt idx="95">
                  <c:v>3.8969651413147191E-8</c:v>
                </c:pt>
                <c:pt idx="96">
                  <c:v>3.0901699812019179</c:v>
                </c:pt>
                <c:pt idx="97">
                  <c:v>5.8778525551155525</c:v>
                </c:pt>
                <c:pt idx="98">
                  <c:v>8.0901699673785927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2AA-4FF3-BFEB-B45D443E4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911744"/>
        <c:axId val="138912320"/>
      </c:scatterChart>
      <c:valAx>
        <c:axId val="13891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8912320"/>
        <c:crosses val="autoZero"/>
        <c:crossBetween val="midCat"/>
      </c:valAx>
      <c:valAx>
        <c:axId val="13891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8911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7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Vx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solidFill>
                <a:schemeClr val="accent1">
                  <a:alpha val="20000"/>
                </a:schemeClr>
              </a:solidFill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'circolare 2D'!$A$2:$A$22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'circolare 2D'!$E$2:$E$22</c:f>
              <c:numCache>
                <c:formatCode>0.00</c:formatCode>
                <c:ptCount val="21"/>
                <c:pt idx="0">
                  <c:v>3.1415926540000001</c:v>
                </c:pt>
                <c:pt idx="1">
                  <c:v>2.9878321650918624</c:v>
                </c:pt>
                <c:pt idx="2">
                  <c:v>2.5416018463379979</c:v>
                </c:pt>
                <c:pt idx="3">
                  <c:v>1.8465818304187958</c:v>
                </c:pt>
                <c:pt idx="4">
                  <c:v>0.97080551899924261</c:v>
                </c:pt>
                <c:pt idx="5">
                  <c:v>-6.4435142425517865E-10</c:v>
                </c:pt>
                <c:pt idx="6">
                  <c:v>-0.97080552022487121</c:v>
                </c:pt>
                <c:pt idx="7">
                  <c:v>-1.8465818314613782</c:v>
                </c:pt>
                <c:pt idx="8">
                  <c:v>-2.5416018470954782</c:v>
                </c:pt>
                <c:pt idx="9">
                  <c:v>-2.9878321654900937</c:v>
                </c:pt>
                <c:pt idx="10">
                  <c:v>-3.1415926540000001</c:v>
                </c:pt>
                <c:pt idx="11">
                  <c:v>-2.9878321646936317</c:v>
                </c:pt>
                <c:pt idx="12">
                  <c:v>-2.541601845580518</c:v>
                </c:pt>
                <c:pt idx="13">
                  <c:v>-1.8465818293762142</c:v>
                </c:pt>
                <c:pt idx="14">
                  <c:v>-0.97080551777361279</c:v>
                </c:pt>
                <c:pt idx="15">
                  <c:v>1.933054272765536E-9</c:v>
                </c:pt>
                <c:pt idx="16">
                  <c:v>0.97080552145050036</c:v>
                </c:pt>
                <c:pt idx="17">
                  <c:v>1.8465818325039596</c:v>
                </c:pt>
                <c:pt idx="18">
                  <c:v>2.5416018478529581</c:v>
                </c:pt>
                <c:pt idx="19">
                  <c:v>2.9878321658883249</c:v>
                </c:pt>
                <c:pt idx="20">
                  <c:v>3.1415926540000001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CF5-4DF2-BDCC-0D48DEC1E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914048"/>
        <c:axId val="138914624"/>
      </c:scatterChart>
      <c:valAx>
        <c:axId val="1389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8914624"/>
        <c:crosses val="autoZero"/>
        <c:crossBetween val="midCat"/>
      </c:valAx>
      <c:valAx>
        <c:axId val="138914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89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100000">
          <a:schemeClr val="lt1">
            <a:lumMod val="95000"/>
          </a:schemeClr>
        </a:gs>
        <a:gs pos="43000">
          <a:schemeClr val="lt1"/>
        </a:gs>
      </a:gsLst>
      <a:path path="circle">
        <a:fillToRect l="50000" t="50000" r="50000" b="50000"/>
      </a:path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ax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'circolare 2D'!$A$2:$A$24</c:f>
              <c:numCache>
                <c:formatCode>General</c:formatCode>
                <c:ptCount val="2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</c:numCache>
            </c:numRef>
          </c:xVal>
          <c:yVal>
            <c:numRef>
              <c:f>'circolare 2D'!$H$2:$H$24</c:f>
              <c:numCache>
                <c:formatCode>0.000</c:formatCode>
                <c:ptCount val="23"/>
                <c:pt idx="0">
                  <c:v>0</c:v>
                </c:pt>
                <c:pt idx="1">
                  <c:v>-0.30498754888758917</c:v>
                </c:pt>
                <c:pt idx="2">
                  <c:v>-0.58012079150912466</c:v>
                </c:pt>
                <c:pt idx="3">
                  <c:v>-0.7984677691038139</c:v>
                </c:pt>
                <c:pt idx="4">
                  <c:v>-0.93865515818630507</c:v>
                </c:pt>
                <c:pt idx="5">
                  <c:v>-0.98696044036667641</c:v>
                </c:pt>
                <c:pt idx="6">
                  <c:v>-0.93865515806119726</c:v>
                </c:pt>
                <c:pt idx="7">
                  <c:v>-0.79846776886584436</c:v>
                </c:pt>
                <c:pt idx="8">
                  <c:v>-0.58012079118158777</c:v>
                </c:pt>
                <c:pt idx="9">
                  <c:v>-0.30498754850254661</c:v>
                </c:pt>
                <c:pt idx="10">
                  <c:v>4.048579402069013E-10</c:v>
                </c:pt>
                <c:pt idx="11">
                  <c:v>0.30498754927263177</c:v>
                </c:pt>
                <c:pt idx="12">
                  <c:v>0.58012079183666132</c:v>
                </c:pt>
                <c:pt idx="13">
                  <c:v>0.79846776934178321</c:v>
                </c:pt>
                <c:pt idx="14">
                  <c:v>0.93865515831141322</c:v>
                </c:pt>
                <c:pt idx="15">
                  <c:v>0.98696044036667641</c:v>
                </c:pt>
                <c:pt idx="16">
                  <c:v>0.93865515793608922</c:v>
                </c:pt>
                <c:pt idx="17">
                  <c:v>0.79846776862787516</c:v>
                </c:pt>
                <c:pt idx="18">
                  <c:v>0.5801207908540511</c:v>
                </c:pt>
                <c:pt idx="19">
                  <c:v>0.30498754811750345</c:v>
                </c:pt>
                <c:pt idx="20">
                  <c:v>-8.097158804138026E-10</c:v>
                </c:pt>
                <c:pt idx="21">
                  <c:v>-0.30498754965767455</c:v>
                </c:pt>
                <c:pt idx="22">
                  <c:v>-0.58012079216419832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263-4028-987C-E77F23F12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916352"/>
        <c:axId val="138916928"/>
      </c:scatterChart>
      <c:valAx>
        <c:axId val="138916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8916928"/>
        <c:crosses val="autoZero"/>
        <c:crossBetween val="midCat"/>
      </c:valAx>
      <c:valAx>
        <c:axId val="13891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8916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7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Vy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solidFill>
                <a:schemeClr val="accent1">
                  <a:alpha val="20000"/>
                </a:schemeClr>
              </a:solidFill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'circolare 2D'!$A$2:$A$22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'circolare 2D'!$F$2:$F$22</c:f>
              <c:numCache>
                <c:formatCode>0.00</c:formatCode>
                <c:ptCount val="21"/>
                <c:pt idx="0">
                  <c:v>0</c:v>
                </c:pt>
                <c:pt idx="1">
                  <c:v>-0.97080551961205708</c:v>
                </c:pt>
                <c:pt idx="2">
                  <c:v>-1.8465818309400865</c:v>
                </c:pt>
                <c:pt idx="3">
                  <c:v>-2.5416018467167385</c:v>
                </c:pt>
                <c:pt idx="4">
                  <c:v>-2.9878321652909783</c:v>
                </c:pt>
                <c:pt idx="5">
                  <c:v>-3.1415926540000001</c:v>
                </c:pt>
                <c:pt idx="6">
                  <c:v>-2.9878321648927475</c:v>
                </c:pt>
                <c:pt idx="7">
                  <c:v>-2.5416018459592578</c:v>
                </c:pt>
                <c:pt idx="8">
                  <c:v>-1.8465818298975045</c:v>
                </c:pt>
                <c:pt idx="9">
                  <c:v>-0.9708055183864287</c:v>
                </c:pt>
                <c:pt idx="10">
                  <c:v>1.2887028485103573E-9</c:v>
                </c:pt>
                <c:pt idx="11">
                  <c:v>0.9708055208376859</c:v>
                </c:pt>
                <c:pt idx="12">
                  <c:v>1.8465818319826683</c:v>
                </c:pt>
                <c:pt idx="13">
                  <c:v>2.5416018474742179</c:v>
                </c:pt>
                <c:pt idx="14">
                  <c:v>2.9878321656892095</c:v>
                </c:pt>
                <c:pt idx="15">
                  <c:v>3.1415926540000001</c:v>
                </c:pt>
                <c:pt idx="16">
                  <c:v>2.9878321644945163</c:v>
                </c:pt>
                <c:pt idx="17">
                  <c:v>2.5416018452017783</c:v>
                </c:pt>
                <c:pt idx="18">
                  <c:v>1.8465818288549229</c:v>
                </c:pt>
                <c:pt idx="19">
                  <c:v>0.9708055171607981</c:v>
                </c:pt>
                <c:pt idx="20">
                  <c:v>-2.5774056970207146E-9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CF5-4DF2-BDCC-0D48DEC1E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918656"/>
        <c:axId val="138919232"/>
      </c:scatterChart>
      <c:valAx>
        <c:axId val="138918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8919232"/>
        <c:crosses val="autoZero"/>
        <c:crossBetween val="midCat"/>
      </c:valAx>
      <c:valAx>
        <c:axId val="13891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8918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100000">
          <a:schemeClr val="lt1">
            <a:lumMod val="95000"/>
          </a:schemeClr>
        </a:gs>
        <a:gs pos="43000">
          <a:schemeClr val="lt1"/>
        </a:gs>
      </a:gsLst>
      <a:path path="circle">
        <a:fillToRect l="50000" t="50000" r="50000" b="50000"/>
      </a:path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4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100000">
            <a:schemeClr val="lt1">
              <a:lumMod val="95000"/>
            </a:schemeClr>
          </a:gs>
          <a:gs pos="43000">
            <a:schemeClr val="lt1"/>
          </a:gs>
        </a:gsLst>
        <a:path path="circle">
          <a:fillToRect l="50000" t="50000" r="50000" b="50000"/>
        </a:path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>
        <a:solidFill>
          <a:schemeClr val="phClr">
            <a:alpha val="20000"/>
          </a:schemeClr>
        </a:solidFill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600" b="0" kern="1200" spc="70" baseline="0"/>
  </cs:title>
  <cs:trendline>
    <cs:lnRef idx="0">
      <cs:styleClr val="0"/>
    </cs:lnRef>
    <cs:fillRef idx="0"/>
    <cs:effectRef idx="0"/>
    <cs:fontRef idx="minor">
      <a:schemeClr val="tx1"/>
    </cs:fontRef>
    <cs:spPr>
      <a:ln w="63500" cap="rnd" cmpd="sng" algn="ctr">
        <a:solidFill>
          <a:schemeClr val="phClr"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20934</xdr:colOff>
      <xdr:row>0</xdr:row>
      <xdr:rowOff>240741</xdr:rowOff>
    </xdr:from>
    <xdr:to>
      <xdr:col>16</xdr:col>
      <xdr:colOff>323222</xdr:colOff>
      <xdr:row>15</xdr:row>
      <xdr:rowOff>164646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41870</xdr:colOff>
      <xdr:row>16</xdr:row>
      <xdr:rowOff>73269</xdr:rowOff>
    </xdr:from>
    <xdr:to>
      <xdr:col>16</xdr:col>
      <xdr:colOff>345413</xdr:colOff>
      <xdr:row>31</xdr:row>
      <xdr:rowOff>101844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473319</xdr:colOff>
      <xdr:row>0</xdr:row>
      <xdr:rowOff>115138</xdr:rowOff>
    </xdr:from>
    <xdr:to>
      <xdr:col>19</xdr:col>
      <xdr:colOff>439614</xdr:colOff>
      <xdr:row>11</xdr:row>
      <xdr:rowOff>146538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439617</xdr:colOff>
      <xdr:row>11</xdr:row>
      <xdr:rowOff>166530</xdr:rowOff>
    </xdr:from>
    <xdr:to>
      <xdr:col>19</xdr:col>
      <xdr:colOff>450083</xdr:colOff>
      <xdr:row>23</xdr:row>
      <xdr:rowOff>83736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395288</xdr:colOff>
      <xdr:row>85</xdr:row>
      <xdr:rowOff>19050</xdr:rowOff>
    </xdr:from>
    <xdr:to>
      <xdr:col>16</xdr:col>
      <xdr:colOff>90488</xdr:colOff>
      <xdr:row>100</xdr:row>
      <xdr:rowOff>47625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166688</xdr:colOff>
      <xdr:row>85</xdr:row>
      <xdr:rowOff>9525</xdr:rowOff>
    </xdr:from>
    <xdr:to>
      <xdr:col>23</xdr:col>
      <xdr:colOff>471488</xdr:colOff>
      <xdr:row>100</xdr:row>
      <xdr:rowOff>38100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72382</xdr:colOff>
      <xdr:row>26</xdr:row>
      <xdr:rowOff>1047</xdr:rowOff>
    </xdr:from>
    <xdr:to>
      <xdr:col>8</xdr:col>
      <xdr:colOff>19995</xdr:colOff>
      <xdr:row>41</xdr:row>
      <xdr:rowOff>29623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272198</xdr:colOff>
      <xdr:row>26</xdr:row>
      <xdr:rowOff>26692</xdr:rowOff>
    </xdr:from>
    <xdr:to>
      <xdr:col>16</xdr:col>
      <xdr:colOff>510322</xdr:colOff>
      <xdr:row>41</xdr:row>
      <xdr:rowOff>55268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151515</xdr:colOff>
      <xdr:row>26</xdr:row>
      <xdr:rowOff>27843</xdr:rowOff>
    </xdr:from>
    <xdr:to>
      <xdr:col>12</xdr:col>
      <xdr:colOff>99127</xdr:colOff>
      <xdr:row>41</xdr:row>
      <xdr:rowOff>56419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68718</xdr:colOff>
      <xdr:row>26</xdr:row>
      <xdr:rowOff>53488</xdr:rowOff>
    </xdr:from>
    <xdr:to>
      <xdr:col>21</xdr:col>
      <xdr:colOff>306843</xdr:colOff>
      <xdr:row>41</xdr:row>
      <xdr:rowOff>82064</xdr:rowOff>
    </xdr:to>
    <xdr:graphicFrame macro="">
      <xdr:nvGraphicFramePr>
        <xdr:cNvPr id="11" name="Gra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473319</xdr:colOff>
      <xdr:row>0</xdr:row>
      <xdr:rowOff>115138</xdr:rowOff>
    </xdr:from>
    <xdr:to>
      <xdr:col>19</xdr:col>
      <xdr:colOff>439614</xdr:colOff>
      <xdr:row>11</xdr:row>
      <xdr:rowOff>146538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439617</xdr:colOff>
      <xdr:row>11</xdr:row>
      <xdr:rowOff>166530</xdr:rowOff>
    </xdr:from>
    <xdr:to>
      <xdr:col>19</xdr:col>
      <xdr:colOff>450083</xdr:colOff>
      <xdr:row>23</xdr:row>
      <xdr:rowOff>83736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395288</xdr:colOff>
      <xdr:row>85</xdr:row>
      <xdr:rowOff>19050</xdr:rowOff>
    </xdr:from>
    <xdr:to>
      <xdr:col>16</xdr:col>
      <xdr:colOff>90488</xdr:colOff>
      <xdr:row>100</xdr:row>
      <xdr:rowOff>47625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166688</xdr:colOff>
      <xdr:row>85</xdr:row>
      <xdr:rowOff>9525</xdr:rowOff>
    </xdr:from>
    <xdr:to>
      <xdr:col>23</xdr:col>
      <xdr:colOff>471488</xdr:colOff>
      <xdr:row>100</xdr:row>
      <xdr:rowOff>38100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72382</xdr:colOff>
      <xdr:row>26</xdr:row>
      <xdr:rowOff>1047</xdr:rowOff>
    </xdr:from>
    <xdr:to>
      <xdr:col>8</xdr:col>
      <xdr:colOff>19995</xdr:colOff>
      <xdr:row>41</xdr:row>
      <xdr:rowOff>29623</xdr:rowOff>
    </xdr:to>
    <xdr:graphicFrame macro="">
      <xdr:nvGraphicFramePr>
        <xdr:cNvPr id="6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272198</xdr:colOff>
      <xdr:row>26</xdr:row>
      <xdr:rowOff>26692</xdr:rowOff>
    </xdr:from>
    <xdr:to>
      <xdr:col>16</xdr:col>
      <xdr:colOff>510322</xdr:colOff>
      <xdr:row>41</xdr:row>
      <xdr:rowOff>55268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151515</xdr:colOff>
      <xdr:row>26</xdr:row>
      <xdr:rowOff>27843</xdr:rowOff>
    </xdr:from>
    <xdr:to>
      <xdr:col>12</xdr:col>
      <xdr:colOff>99127</xdr:colOff>
      <xdr:row>41</xdr:row>
      <xdr:rowOff>56419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68718</xdr:colOff>
      <xdr:row>26</xdr:row>
      <xdr:rowOff>53488</xdr:rowOff>
    </xdr:from>
    <xdr:to>
      <xdr:col>21</xdr:col>
      <xdr:colOff>306843</xdr:colOff>
      <xdr:row>41</xdr:row>
      <xdr:rowOff>82064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0.15424</cdr:x>
      <cdr:y>0.13346</cdr:y>
    </cdr:from>
    <cdr:to>
      <cdr:x>0.71176</cdr:x>
      <cdr:y>0.40619</cdr:y>
    </cdr:to>
    <cdr:cxnSp macro="">
      <cdr:nvCxnSpPr>
        <cdr:cNvPr id="3" name="Connettore 2 2"/>
        <cdr:cNvCxnSpPr/>
      </cdr:nvCxnSpPr>
      <cdr:spPr>
        <a:xfrm xmlns:a="http://schemas.openxmlformats.org/drawingml/2006/main" flipV="1">
          <a:off x="1434630" y="811389"/>
          <a:ext cx="5185833" cy="1658055"/>
        </a:xfrm>
        <a:prstGeom xmlns:a="http://schemas.openxmlformats.org/drawingml/2006/main" prst="straightConnector1">
          <a:avLst/>
        </a:prstGeom>
        <a:ln xmlns:a="http://schemas.openxmlformats.org/drawingml/2006/main" w="38100">
          <a:headEnd type="none" w="med" len="med"/>
          <a:tailEnd type="stealth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0.1555</cdr:x>
      <cdr:y>0.40619</cdr:y>
    </cdr:from>
    <cdr:to>
      <cdr:x>0.20733</cdr:x>
      <cdr:y>0.66151</cdr:y>
    </cdr:to>
    <cdr:cxnSp macro="">
      <cdr:nvCxnSpPr>
        <cdr:cNvPr id="4" name="Connettore 2 3"/>
        <cdr:cNvCxnSpPr/>
      </cdr:nvCxnSpPr>
      <cdr:spPr>
        <a:xfrm xmlns:a="http://schemas.openxmlformats.org/drawingml/2006/main">
          <a:off x="1446389" y="2469444"/>
          <a:ext cx="482130" cy="1552223"/>
        </a:xfrm>
        <a:prstGeom xmlns:a="http://schemas.openxmlformats.org/drawingml/2006/main" prst="straightConnector1">
          <a:avLst/>
        </a:prstGeom>
        <a:ln xmlns:a="http://schemas.openxmlformats.org/drawingml/2006/main" w="38100">
          <a:solidFill>
            <a:schemeClr val="accent2"/>
          </a:solidFill>
          <a:headEnd type="none" w="med" len="med"/>
          <a:tailEnd type="stealth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0.15424</cdr:x>
      <cdr:y>0.13346</cdr:y>
    </cdr:from>
    <cdr:to>
      <cdr:x>0.71176</cdr:x>
      <cdr:y>0.40619</cdr:y>
    </cdr:to>
    <cdr:cxnSp macro="">
      <cdr:nvCxnSpPr>
        <cdr:cNvPr id="7" name="Connettore 2 2"/>
        <cdr:cNvCxnSpPr/>
      </cdr:nvCxnSpPr>
      <cdr:spPr>
        <a:xfrm xmlns:a="http://schemas.openxmlformats.org/drawingml/2006/main" flipV="1">
          <a:off x="1434630" y="811389"/>
          <a:ext cx="5185833" cy="1658055"/>
        </a:xfrm>
        <a:prstGeom xmlns:a="http://schemas.openxmlformats.org/drawingml/2006/main" prst="straightConnector1">
          <a:avLst/>
        </a:prstGeom>
        <a:ln xmlns:a="http://schemas.openxmlformats.org/drawingml/2006/main" w="38100">
          <a:headEnd type="none" w="med" len="med"/>
          <a:tailEnd type="stealth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0.1555</cdr:x>
      <cdr:y>0.40619</cdr:y>
    </cdr:from>
    <cdr:to>
      <cdr:x>0.20733</cdr:x>
      <cdr:y>0.66151</cdr:y>
    </cdr:to>
    <cdr:cxnSp macro="">
      <cdr:nvCxnSpPr>
        <cdr:cNvPr id="8" name="Connettore 2 3"/>
        <cdr:cNvCxnSpPr/>
      </cdr:nvCxnSpPr>
      <cdr:spPr>
        <a:xfrm xmlns:a="http://schemas.openxmlformats.org/drawingml/2006/main">
          <a:off x="1446389" y="2469444"/>
          <a:ext cx="482130" cy="1552223"/>
        </a:xfrm>
        <a:prstGeom xmlns:a="http://schemas.openxmlformats.org/drawingml/2006/main" prst="straightConnector1">
          <a:avLst/>
        </a:prstGeom>
        <a:ln xmlns:a="http://schemas.openxmlformats.org/drawingml/2006/main" w="38100">
          <a:solidFill>
            <a:schemeClr val="accent2"/>
          </a:solidFill>
          <a:headEnd type="none" w="med" len="med"/>
          <a:tailEnd type="stealth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0.09987</cdr:x>
      <cdr:y>0.40426</cdr:y>
    </cdr:from>
    <cdr:to>
      <cdr:x>0.1555</cdr:x>
      <cdr:y>0.43714</cdr:y>
    </cdr:to>
    <cdr:cxnSp macro="">
      <cdr:nvCxnSpPr>
        <cdr:cNvPr id="9" name="Connettore 2 8"/>
        <cdr:cNvCxnSpPr/>
      </cdr:nvCxnSpPr>
      <cdr:spPr>
        <a:xfrm xmlns:a="http://schemas.openxmlformats.org/drawingml/2006/main" flipH="1">
          <a:off x="928981" y="2457685"/>
          <a:ext cx="517408" cy="199908"/>
        </a:xfrm>
        <a:prstGeom xmlns:a="http://schemas.openxmlformats.org/drawingml/2006/main" prst="straightConnector1">
          <a:avLst/>
        </a:prstGeom>
        <a:ln xmlns:a="http://schemas.openxmlformats.org/drawingml/2006/main" w="38100">
          <a:solidFill>
            <a:srgbClr val="FF0000"/>
          </a:solidFill>
          <a:headEnd type="none" w="med" len="med"/>
          <a:tailEnd type="stealth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tabSelected="1" zoomScale="80" zoomScaleNormal="80" workbookViewId="0">
      <selection activeCell="R31" sqref="R31"/>
    </sheetView>
  </sheetViews>
  <sheetFormatPr defaultRowHeight="15" x14ac:dyDescent="0.25"/>
  <cols>
    <col min="2" max="3" width="9.140625" style="1"/>
    <col min="4" max="4" width="4.85546875" customWidth="1"/>
  </cols>
  <sheetData>
    <row r="1" spans="1:31" ht="18.75" x14ac:dyDescent="0.3">
      <c r="A1" t="s">
        <v>0</v>
      </c>
      <c r="B1" s="1" t="s">
        <v>1</v>
      </c>
      <c r="C1" s="1" t="s">
        <v>3</v>
      </c>
      <c r="AA1" s="2" t="s">
        <v>4</v>
      </c>
      <c r="AB1" s="2">
        <f>2*PI()/AD1</f>
        <v>19.999999997388542</v>
      </c>
      <c r="AC1" s="2" t="s">
        <v>11</v>
      </c>
      <c r="AD1" s="2">
        <v>0.3141592654</v>
      </c>
      <c r="AE1" s="2">
        <f>PI()</f>
        <v>3.1415926535897931</v>
      </c>
    </row>
    <row r="2" spans="1:31" x14ac:dyDescent="0.25">
      <c r="A2">
        <v>0</v>
      </c>
      <c r="B2" s="1">
        <f t="shared" ref="B2:B33" si="0">10*SIN(AD$1*A2)</f>
        <v>0</v>
      </c>
      <c r="C2" s="1">
        <f t="shared" ref="C2:C33" si="1">10*COS(AD$1*A2)</f>
        <v>10</v>
      </c>
    </row>
    <row r="3" spans="1:31" ht="18.75" x14ac:dyDescent="0.3">
      <c r="A3">
        <v>1</v>
      </c>
      <c r="B3" s="1">
        <f t="shared" si="0"/>
        <v>3.0901699441396042</v>
      </c>
      <c r="C3" s="1">
        <f t="shared" si="1"/>
        <v>9.5105651628247738</v>
      </c>
      <c r="Z3" s="2"/>
    </row>
    <row r="4" spans="1:31" x14ac:dyDescent="0.25">
      <c r="A4">
        <v>2</v>
      </c>
      <c r="B4" s="1">
        <f t="shared" si="0"/>
        <v>5.8778525235884596</v>
      </c>
      <c r="C4" s="1">
        <f t="shared" si="1"/>
        <v>8.0901699432672469</v>
      </c>
    </row>
    <row r="5" spans="1:31" x14ac:dyDescent="0.25">
      <c r="A5">
        <v>3</v>
      </c>
      <c r="B5" s="1">
        <f t="shared" si="0"/>
        <v>8.0901699444728141</v>
      </c>
      <c r="C5" s="1">
        <f t="shared" si="1"/>
        <v>5.8778525219291389</v>
      </c>
    </row>
    <row r="6" spans="1:31" x14ac:dyDescent="0.25">
      <c r="A6">
        <v>4</v>
      </c>
      <c r="B6" s="1">
        <f t="shared" si="0"/>
        <v>9.5105651634585779</v>
      </c>
      <c r="C6" s="1">
        <f t="shared" si="1"/>
        <v>3.0901699421889548</v>
      </c>
    </row>
    <row r="7" spans="1:31" x14ac:dyDescent="0.25">
      <c r="A7">
        <v>5</v>
      </c>
      <c r="B7" s="1">
        <f t="shared" si="0"/>
        <v>10</v>
      </c>
      <c r="C7" s="1">
        <f t="shared" si="1"/>
        <v>-2.0510342849024837E-9</v>
      </c>
    </row>
    <row r="8" spans="1:31" x14ac:dyDescent="0.25">
      <c r="A8">
        <v>6</v>
      </c>
      <c r="B8" s="1">
        <f t="shared" si="0"/>
        <v>9.5105651621909715</v>
      </c>
      <c r="C8" s="1">
        <f t="shared" si="1"/>
        <v>-3.0901699460902519</v>
      </c>
    </row>
    <row r="9" spans="1:31" x14ac:dyDescent="0.25">
      <c r="A9">
        <v>7</v>
      </c>
      <c r="B9" s="1">
        <f t="shared" si="0"/>
        <v>8.0901699420616797</v>
      </c>
      <c r="C9" s="1">
        <f t="shared" si="1"/>
        <v>-5.877852525247782</v>
      </c>
    </row>
    <row r="10" spans="1:31" x14ac:dyDescent="0.25">
      <c r="A10">
        <v>8</v>
      </c>
      <c r="B10" s="1">
        <f t="shared" si="0"/>
        <v>5.8778525202698173</v>
      </c>
      <c r="C10" s="1">
        <f t="shared" si="1"/>
        <v>-8.0901699456783813</v>
      </c>
    </row>
    <row r="11" spans="1:31" x14ac:dyDescent="0.25">
      <c r="A11">
        <v>9</v>
      </c>
      <c r="B11" s="1">
        <f t="shared" si="0"/>
        <v>3.0901699402383076</v>
      </c>
      <c r="C11" s="1">
        <f t="shared" si="1"/>
        <v>-9.5105651640923821</v>
      </c>
    </row>
    <row r="12" spans="1:31" x14ac:dyDescent="0.25">
      <c r="A12">
        <v>10</v>
      </c>
      <c r="B12" s="1">
        <f t="shared" si="0"/>
        <v>-4.1020685698049675E-9</v>
      </c>
      <c r="C12" s="1">
        <f t="shared" si="1"/>
        <v>-10</v>
      </c>
    </row>
    <row r="13" spans="1:31" x14ac:dyDescent="0.25">
      <c r="A13">
        <v>11</v>
      </c>
      <c r="B13" s="1">
        <f t="shared" si="0"/>
        <v>-3.0901699480409017</v>
      </c>
      <c r="C13" s="1">
        <f t="shared" si="1"/>
        <v>-9.5105651615571656</v>
      </c>
    </row>
    <row r="14" spans="1:31" x14ac:dyDescent="0.25">
      <c r="A14">
        <v>12</v>
      </c>
      <c r="B14" s="1">
        <f t="shared" si="0"/>
        <v>-5.8778525269071</v>
      </c>
      <c r="C14" s="1">
        <f t="shared" si="1"/>
        <v>-8.0901699408561143</v>
      </c>
    </row>
    <row r="15" spans="1:31" x14ac:dyDescent="0.25">
      <c r="A15">
        <v>13</v>
      </c>
      <c r="B15" s="1">
        <f t="shared" si="0"/>
        <v>-8.0901699468839467</v>
      </c>
      <c r="C15" s="1">
        <f t="shared" si="1"/>
        <v>-5.8778525186104993</v>
      </c>
    </row>
    <row r="16" spans="1:31" x14ac:dyDescent="0.25">
      <c r="A16">
        <v>14</v>
      </c>
      <c r="B16" s="1">
        <f t="shared" si="0"/>
        <v>-9.5105651647261897</v>
      </c>
      <c r="C16" s="1">
        <f t="shared" si="1"/>
        <v>-3.0901699382876542</v>
      </c>
    </row>
    <row r="17" spans="1:3" x14ac:dyDescent="0.25">
      <c r="A17">
        <v>15</v>
      </c>
      <c r="B17" s="1">
        <f t="shared" si="0"/>
        <v>-10</v>
      </c>
      <c r="C17" s="1">
        <f t="shared" si="1"/>
        <v>6.1531028547074512E-9</v>
      </c>
    </row>
    <row r="18" spans="1:3" x14ac:dyDescent="0.25">
      <c r="A18">
        <v>16</v>
      </c>
      <c r="B18" s="1">
        <f t="shared" si="0"/>
        <v>-9.5105651609233615</v>
      </c>
      <c r="C18" s="1">
        <f t="shared" si="1"/>
        <v>3.0901699499915507</v>
      </c>
    </row>
    <row r="19" spans="1:3" x14ac:dyDescent="0.25">
      <c r="A19">
        <v>17</v>
      </c>
      <c r="B19" s="1">
        <f t="shared" si="0"/>
        <v>-8.0901699396505471</v>
      </c>
      <c r="C19" s="1">
        <f t="shared" si="1"/>
        <v>5.8778525285664216</v>
      </c>
    </row>
    <row r="20" spans="1:3" x14ac:dyDescent="0.25">
      <c r="A20">
        <v>18</v>
      </c>
      <c r="B20" s="1">
        <f t="shared" si="0"/>
        <v>-5.8778525169511777</v>
      </c>
      <c r="C20" s="1">
        <f t="shared" si="1"/>
        <v>8.0901699480895157</v>
      </c>
    </row>
    <row r="21" spans="1:3" x14ac:dyDescent="0.25">
      <c r="A21">
        <v>19</v>
      </c>
      <c r="B21" s="1">
        <f t="shared" si="0"/>
        <v>-3.0901699363370043</v>
      </c>
      <c r="C21" s="1">
        <f t="shared" si="1"/>
        <v>9.5105651653599939</v>
      </c>
    </row>
    <row r="22" spans="1:3" x14ac:dyDescent="0.25">
      <c r="A22">
        <v>20</v>
      </c>
      <c r="B22" s="1">
        <f t="shared" si="0"/>
        <v>8.204137139609935E-9</v>
      </c>
      <c r="C22" s="1">
        <f t="shared" si="1"/>
        <v>10</v>
      </c>
    </row>
    <row r="23" spans="1:3" x14ac:dyDescent="0.25">
      <c r="A23">
        <v>21</v>
      </c>
      <c r="B23" s="1">
        <f t="shared" si="0"/>
        <v>3.0901699519422006</v>
      </c>
      <c r="C23" s="1">
        <f t="shared" si="1"/>
        <v>9.5105651602895573</v>
      </c>
    </row>
    <row r="24" spans="1:3" x14ac:dyDescent="0.25">
      <c r="A24">
        <v>22</v>
      </c>
      <c r="B24" s="1">
        <f t="shared" si="0"/>
        <v>5.8778525302257432</v>
      </c>
      <c r="C24" s="1">
        <f t="shared" si="1"/>
        <v>8.0901699384449781</v>
      </c>
    </row>
    <row r="25" spans="1:3" x14ac:dyDescent="0.25">
      <c r="A25">
        <v>23</v>
      </c>
      <c r="B25" s="1">
        <f t="shared" si="0"/>
        <v>8.0901699492950829</v>
      </c>
      <c r="C25" s="1">
        <f t="shared" si="1"/>
        <v>5.8778525152918562</v>
      </c>
    </row>
    <row r="26" spans="1:3" x14ac:dyDescent="0.25">
      <c r="A26">
        <v>24</v>
      </c>
      <c r="B26" s="1">
        <f t="shared" si="0"/>
        <v>9.5105651659937944</v>
      </c>
      <c r="C26" s="1">
        <f t="shared" si="1"/>
        <v>3.0901699343863633</v>
      </c>
    </row>
    <row r="27" spans="1:3" x14ac:dyDescent="0.25">
      <c r="A27">
        <v>25</v>
      </c>
      <c r="B27" s="1">
        <f t="shared" si="0"/>
        <v>10</v>
      </c>
      <c r="C27" s="1">
        <f t="shared" si="1"/>
        <v>-1.0255171424512419E-8</v>
      </c>
    </row>
    <row r="28" spans="1:3" x14ac:dyDescent="0.25">
      <c r="A28">
        <v>26</v>
      </c>
      <c r="B28" s="1">
        <f t="shared" si="0"/>
        <v>9.5105651596557568</v>
      </c>
      <c r="C28" s="1">
        <f t="shared" si="1"/>
        <v>-3.0901699538928415</v>
      </c>
    </row>
    <row r="29" spans="1:3" x14ac:dyDescent="0.25">
      <c r="A29">
        <v>27</v>
      </c>
      <c r="B29" s="1">
        <f t="shared" si="0"/>
        <v>8.0901699372394109</v>
      </c>
      <c r="C29" s="1">
        <f t="shared" si="1"/>
        <v>-5.8778525318850647</v>
      </c>
    </row>
    <row r="30" spans="1:3" x14ac:dyDescent="0.25">
      <c r="A30">
        <v>28</v>
      </c>
      <c r="B30" s="1">
        <f t="shared" si="0"/>
        <v>5.8778525136325275</v>
      </c>
      <c r="C30" s="1">
        <f t="shared" si="1"/>
        <v>-8.0901699505006555</v>
      </c>
    </row>
    <row r="31" spans="1:3" x14ac:dyDescent="0.25">
      <c r="A31">
        <v>29</v>
      </c>
      <c r="B31" s="1">
        <f t="shared" si="0"/>
        <v>3.0901699324357139</v>
      </c>
      <c r="C31" s="1">
        <f t="shared" si="1"/>
        <v>-9.5105651666275985</v>
      </c>
    </row>
    <row r="32" spans="1:3" x14ac:dyDescent="0.25">
      <c r="A32">
        <v>30</v>
      </c>
      <c r="B32" s="1">
        <f t="shared" si="0"/>
        <v>-1.2306205709414902E-8</v>
      </c>
      <c r="C32" s="1">
        <f t="shared" si="1"/>
        <v>-10</v>
      </c>
    </row>
    <row r="33" spans="1:3" x14ac:dyDescent="0.25">
      <c r="A33">
        <v>31</v>
      </c>
      <c r="B33" s="1">
        <f t="shared" si="0"/>
        <v>-3.0901699558434914</v>
      </c>
      <c r="C33" s="1">
        <f t="shared" si="1"/>
        <v>-9.5105651590219509</v>
      </c>
    </row>
    <row r="34" spans="1:3" x14ac:dyDescent="0.25">
      <c r="A34">
        <v>32</v>
      </c>
      <c r="B34" s="1">
        <f t="shared" ref="B34:B65" si="2">10*SIN(AD$1*A34)</f>
        <v>-5.8778525335443863</v>
      </c>
      <c r="C34" s="1">
        <f t="shared" ref="C34:C65" si="3">10*COS(AD$1*A34)</f>
        <v>-8.0901699360338437</v>
      </c>
    </row>
    <row r="35" spans="1:3" x14ac:dyDescent="0.25">
      <c r="A35">
        <v>33</v>
      </c>
      <c r="B35" s="1">
        <f t="shared" si="2"/>
        <v>-8.0901699517062227</v>
      </c>
      <c r="C35" s="1">
        <f t="shared" si="3"/>
        <v>-5.8778525119732059</v>
      </c>
    </row>
    <row r="36" spans="1:3" x14ac:dyDescent="0.25">
      <c r="A36">
        <v>34</v>
      </c>
      <c r="B36" s="1">
        <f t="shared" si="2"/>
        <v>-9.5105651672614027</v>
      </c>
      <c r="C36" s="1">
        <f t="shared" si="3"/>
        <v>-3.0901699304850645</v>
      </c>
    </row>
    <row r="37" spans="1:3" x14ac:dyDescent="0.25">
      <c r="A37">
        <v>35</v>
      </c>
      <c r="B37" s="1">
        <f t="shared" si="2"/>
        <v>-10</v>
      </c>
      <c r="C37" s="1">
        <f t="shared" si="3"/>
        <v>1.4357239994317386E-8</v>
      </c>
    </row>
    <row r="38" spans="1:3" x14ac:dyDescent="0.25">
      <c r="A38">
        <v>36</v>
      </c>
      <c r="B38" s="1">
        <f t="shared" si="2"/>
        <v>-9.5105651583881468</v>
      </c>
      <c r="C38" s="1">
        <f t="shared" si="3"/>
        <v>3.0901699577941404</v>
      </c>
    </row>
    <row r="39" spans="1:3" x14ac:dyDescent="0.25">
      <c r="A39">
        <v>37</v>
      </c>
      <c r="B39" s="1">
        <f t="shared" si="2"/>
        <v>-8.0901699348282747</v>
      </c>
      <c r="C39" s="1">
        <f t="shared" si="3"/>
        <v>5.8778525352037079</v>
      </c>
    </row>
    <row r="40" spans="1:3" x14ac:dyDescent="0.25">
      <c r="A40">
        <v>38</v>
      </c>
      <c r="B40" s="1">
        <f t="shared" si="2"/>
        <v>-5.8778525103138843</v>
      </c>
      <c r="C40" s="1">
        <f t="shared" si="3"/>
        <v>8.0901699529117916</v>
      </c>
    </row>
    <row r="41" spans="1:3" x14ac:dyDescent="0.25">
      <c r="A41">
        <v>39</v>
      </c>
      <c r="B41" s="1">
        <f t="shared" si="2"/>
        <v>-3.0901699285344146</v>
      </c>
      <c r="C41" s="1">
        <f t="shared" si="3"/>
        <v>9.5105651678952086</v>
      </c>
    </row>
    <row r="42" spans="1:3" x14ac:dyDescent="0.25">
      <c r="A42">
        <v>40</v>
      </c>
      <c r="B42" s="1">
        <f t="shared" si="2"/>
        <v>1.640827427921987E-8</v>
      </c>
      <c r="C42" s="1">
        <f t="shared" si="3"/>
        <v>10</v>
      </c>
    </row>
    <row r="43" spans="1:3" x14ac:dyDescent="0.25">
      <c r="A43">
        <v>41</v>
      </c>
      <c r="B43" s="1">
        <f t="shared" si="2"/>
        <v>3.0901699597447903</v>
      </c>
      <c r="C43" s="1">
        <f t="shared" si="3"/>
        <v>9.5105651577543426</v>
      </c>
    </row>
    <row r="44" spans="1:3" x14ac:dyDescent="0.25">
      <c r="A44">
        <v>42</v>
      </c>
      <c r="B44" s="1">
        <f t="shared" si="2"/>
        <v>5.8778525368630294</v>
      </c>
      <c r="C44" s="1">
        <f t="shared" si="3"/>
        <v>8.0901699336227075</v>
      </c>
    </row>
    <row r="45" spans="1:3" x14ac:dyDescent="0.25">
      <c r="A45">
        <v>43</v>
      </c>
      <c r="B45" s="1">
        <f t="shared" si="2"/>
        <v>8.0901699541173588</v>
      </c>
      <c r="C45" s="1">
        <f t="shared" si="3"/>
        <v>5.8778525086545628</v>
      </c>
    </row>
    <row r="46" spans="1:3" x14ac:dyDescent="0.25">
      <c r="A46">
        <v>44</v>
      </c>
      <c r="B46" s="1">
        <f t="shared" si="2"/>
        <v>9.5105651685290127</v>
      </c>
      <c r="C46" s="1">
        <f t="shared" si="3"/>
        <v>3.0901699265837652</v>
      </c>
    </row>
    <row r="47" spans="1:3" x14ac:dyDescent="0.25">
      <c r="A47">
        <v>45</v>
      </c>
      <c r="B47" s="1">
        <f t="shared" si="2"/>
        <v>10</v>
      </c>
      <c r="C47" s="1">
        <f t="shared" si="3"/>
        <v>-1.8459308564122354E-8</v>
      </c>
    </row>
    <row r="48" spans="1:3" x14ac:dyDescent="0.25">
      <c r="A48">
        <v>46</v>
      </c>
      <c r="B48" s="1">
        <f t="shared" si="2"/>
        <v>9.5105651571205385</v>
      </c>
      <c r="C48" s="1">
        <f t="shared" si="3"/>
        <v>-3.0901699616954397</v>
      </c>
    </row>
    <row r="49" spans="1:3" x14ac:dyDescent="0.25">
      <c r="A49">
        <v>47</v>
      </c>
      <c r="B49" s="1">
        <f t="shared" si="2"/>
        <v>8.0901699324171403</v>
      </c>
      <c r="C49" s="1">
        <f t="shared" si="3"/>
        <v>-5.877852538522351</v>
      </c>
    </row>
    <row r="50" spans="1:3" x14ac:dyDescent="0.25">
      <c r="A50">
        <v>48</v>
      </c>
      <c r="B50" s="1">
        <f t="shared" si="2"/>
        <v>5.8778525069952554</v>
      </c>
      <c r="C50" s="1">
        <f t="shared" si="3"/>
        <v>-8.0901699553229154</v>
      </c>
    </row>
    <row r="51" spans="1:3" x14ac:dyDescent="0.25">
      <c r="A51">
        <v>49</v>
      </c>
      <c r="B51" s="1">
        <f t="shared" si="2"/>
        <v>3.0901699246331154</v>
      </c>
      <c r="C51" s="1">
        <f t="shared" si="3"/>
        <v>-9.5105651691628168</v>
      </c>
    </row>
    <row r="52" spans="1:3" x14ac:dyDescent="0.25">
      <c r="A52">
        <v>50</v>
      </c>
      <c r="B52" s="1">
        <f t="shared" si="2"/>
        <v>-2.0510342849024837E-8</v>
      </c>
      <c r="C52" s="1">
        <f t="shared" si="3"/>
        <v>-10</v>
      </c>
    </row>
    <row r="53" spans="1:3" x14ac:dyDescent="0.25">
      <c r="A53">
        <v>51</v>
      </c>
      <c r="B53" s="1">
        <f t="shared" si="2"/>
        <v>-3.090169963646106</v>
      </c>
      <c r="C53" s="1">
        <f t="shared" si="3"/>
        <v>-9.5105651564867273</v>
      </c>
    </row>
    <row r="54" spans="1:3" x14ac:dyDescent="0.25">
      <c r="A54">
        <v>52</v>
      </c>
      <c r="B54" s="1">
        <f t="shared" si="2"/>
        <v>-5.8778525401816584</v>
      </c>
      <c r="C54" s="1">
        <f t="shared" si="3"/>
        <v>-8.090169931211582</v>
      </c>
    </row>
    <row r="55" spans="1:3" x14ac:dyDescent="0.25">
      <c r="A55">
        <v>53</v>
      </c>
      <c r="B55" s="1">
        <f t="shared" si="2"/>
        <v>-8.0901699565284844</v>
      </c>
      <c r="C55" s="1">
        <f t="shared" si="3"/>
        <v>-5.8778525053359338</v>
      </c>
    </row>
    <row r="56" spans="1:3" x14ac:dyDescent="0.25">
      <c r="A56">
        <v>54</v>
      </c>
      <c r="B56" s="1">
        <f t="shared" si="2"/>
        <v>-9.5105651697966227</v>
      </c>
      <c r="C56" s="1">
        <f t="shared" si="3"/>
        <v>-3.0901699226824664</v>
      </c>
    </row>
    <row r="57" spans="1:3" x14ac:dyDescent="0.25">
      <c r="A57">
        <v>55</v>
      </c>
      <c r="B57" s="1">
        <f t="shared" si="2"/>
        <v>-10</v>
      </c>
      <c r="C57" s="1">
        <f t="shared" si="3"/>
        <v>2.2561377133927321E-8</v>
      </c>
    </row>
    <row r="58" spans="1:3" x14ac:dyDescent="0.25">
      <c r="A58">
        <v>56</v>
      </c>
      <c r="B58" s="1">
        <f t="shared" si="2"/>
        <v>-9.5105651558529232</v>
      </c>
      <c r="C58" s="1">
        <f t="shared" si="3"/>
        <v>3.0901699655967558</v>
      </c>
    </row>
    <row r="59" spans="1:3" x14ac:dyDescent="0.25">
      <c r="A59">
        <v>57</v>
      </c>
      <c r="B59" s="1">
        <f t="shared" si="2"/>
        <v>-8.0901699300060148</v>
      </c>
      <c r="C59" s="1">
        <f t="shared" si="3"/>
        <v>5.8778525418409799</v>
      </c>
    </row>
    <row r="60" spans="1:3" x14ac:dyDescent="0.25">
      <c r="A60">
        <v>58</v>
      </c>
      <c r="B60" s="1">
        <f t="shared" si="2"/>
        <v>-5.8778525036766123</v>
      </c>
      <c r="C60" s="1">
        <f t="shared" si="3"/>
        <v>8.0901699577340516</v>
      </c>
    </row>
    <row r="61" spans="1:3" x14ac:dyDescent="0.25">
      <c r="A61">
        <v>59</v>
      </c>
      <c r="B61" s="1">
        <f t="shared" si="2"/>
        <v>-3.0901699207318165</v>
      </c>
      <c r="C61" s="1">
        <f t="shared" si="3"/>
        <v>9.5105651704304268</v>
      </c>
    </row>
    <row r="62" spans="1:3" x14ac:dyDescent="0.25">
      <c r="A62">
        <v>60</v>
      </c>
      <c r="B62" s="1">
        <f t="shared" si="2"/>
        <v>2.4612411418829805E-8</v>
      </c>
      <c r="C62" s="1">
        <f t="shared" si="3"/>
        <v>10</v>
      </c>
    </row>
    <row r="63" spans="1:3" x14ac:dyDescent="0.25">
      <c r="A63">
        <v>61</v>
      </c>
      <c r="B63" s="1">
        <f t="shared" si="2"/>
        <v>3.0901699675474052</v>
      </c>
      <c r="C63" s="1">
        <f t="shared" si="3"/>
        <v>9.510565155219119</v>
      </c>
    </row>
    <row r="64" spans="1:3" x14ac:dyDescent="0.25">
      <c r="A64">
        <v>62</v>
      </c>
      <c r="B64" s="1">
        <f t="shared" si="2"/>
        <v>5.8778525435003015</v>
      </c>
      <c r="C64" s="1">
        <f t="shared" si="3"/>
        <v>8.0901699288004476</v>
      </c>
    </row>
    <row r="65" spans="1:3" x14ac:dyDescent="0.25">
      <c r="A65">
        <v>63</v>
      </c>
      <c r="B65" s="1">
        <f t="shared" si="2"/>
        <v>8.0901699589396188</v>
      </c>
      <c r="C65" s="1">
        <f t="shared" si="3"/>
        <v>5.8778525020172907</v>
      </c>
    </row>
    <row r="66" spans="1:3" x14ac:dyDescent="0.25">
      <c r="A66">
        <v>64</v>
      </c>
      <c r="B66" s="1">
        <f t="shared" ref="B66:B97" si="4">10*SIN(AD$1*A66)</f>
        <v>9.5105651710642309</v>
      </c>
      <c r="C66" s="1">
        <f t="shared" ref="C66:C100" si="5">10*COS(AD$1*A66)</f>
        <v>3.0901699187811671</v>
      </c>
    </row>
    <row r="67" spans="1:3" x14ac:dyDescent="0.25">
      <c r="A67">
        <v>65</v>
      </c>
      <c r="B67" s="1">
        <f t="shared" si="4"/>
        <v>10</v>
      </c>
      <c r="C67" s="1">
        <f t="shared" si="5"/>
        <v>-2.6663445703732289E-8</v>
      </c>
    </row>
    <row r="68" spans="1:3" x14ac:dyDescent="0.25">
      <c r="A68">
        <v>66</v>
      </c>
      <c r="B68" s="1">
        <f t="shared" si="4"/>
        <v>9.5105651545853149</v>
      </c>
      <c r="C68" s="1">
        <f t="shared" si="5"/>
        <v>-3.0901699694980547</v>
      </c>
    </row>
    <row r="69" spans="1:3" x14ac:dyDescent="0.25">
      <c r="A69">
        <v>67</v>
      </c>
      <c r="B69" s="1">
        <f t="shared" si="4"/>
        <v>8.0901699275948786</v>
      </c>
      <c r="C69" s="1">
        <f t="shared" si="5"/>
        <v>-5.8778525451596231</v>
      </c>
    </row>
    <row r="70" spans="1:3" x14ac:dyDescent="0.25">
      <c r="A70">
        <v>68</v>
      </c>
      <c r="B70" s="1">
        <f t="shared" si="4"/>
        <v>5.8778525003579691</v>
      </c>
      <c r="C70" s="1">
        <f t="shared" si="5"/>
        <v>-8.0901699601451877</v>
      </c>
    </row>
    <row r="71" spans="1:3" x14ac:dyDescent="0.25">
      <c r="A71">
        <v>69</v>
      </c>
      <c r="B71" s="1">
        <f t="shared" si="4"/>
        <v>3.0901699168305177</v>
      </c>
      <c r="C71" s="1">
        <f t="shared" si="5"/>
        <v>-9.5105651716980351</v>
      </c>
    </row>
    <row r="72" spans="1:3" x14ac:dyDescent="0.25">
      <c r="A72">
        <v>70</v>
      </c>
      <c r="B72" s="1">
        <f t="shared" si="4"/>
        <v>-2.8714479988634772E-8</v>
      </c>
      <c r="C72" s="1">
        <f t="shared" si="5"/>
        <v>-10</v>
      </c>
    </row>
    <row r="73" spans="1:3" x14ac:dyDescent="0.25">
      <c r="A73">
        <v>71</v>
      </c>
      <c r="B73" s="1">
        <f t="shared" si="4"/>
        <v>-3.0901699714487041</v>
      </c>
      <c r="C73" s="1">
        <f t="shared" si="5"/>
        <v>-9.5105651539515108</v>
      </c>
    </row>
    <row r="74" spans="1:3" x14ac:dyDescent="0.25">
      <c r="A74">
        <v>72</v>
      </c>
      <c r="B74" s="1">
        <f t="shared" si="4"/>
        <v>-5.8778525468189446</v>
      </c>
      <c r="C74" s="1">
        <f t="shared" si="5"/>
        <v>-8.0901699263893114</v>
      </c>
    </row>
    <row r="75" spans="1:3" x14ac:dyDescent="0.25">
      <c r="A75">
        <v>73</v>
      </c>
      <c r="B75" s="1">
        <f t="shared" si="4"/>
        <v>-8.0901699613507532</v>
      </c>
      <c r="C75" s="1">
        <f t="shared" si="5"/>
        <v>-5.8778524986986476</v>
      </c>
    </row>
    <row r="76" spans="1:3" x14ac:dyDescent="0.25">
      <c r="A76">
        <v>74</v>
      </c>
      <c r="B76" s="1">
        <f t="shared" si="4"/>
        <v>-9.5105651723318392</v>
      </c>
      <c r="C76" s="1">
        <f t="shared" si="5"/>
        <v>-3.0901699148798678</v>
      </c>
    </row>
    <row r="77" spans="1:3" x14ac:dyDescent="0.25">
      <c r="A77">
        <v>75</v>
      </c>
      <c r="B77" s="1">
        <f t="shared" si="4"/>
        <v>-10</v>
      </c>
      <c r="C77" s="1">
        <f t="shared" si="5"/>
        <v>3.0765514273537256E-8</v>
      </c>
    </row>
    <row r="78" spans="1:3" x14ac:dyDescent="0.25">
      <c r="A78">
        <v>76</v>
      </c>
      <c r="B78" s="1">
        <f t="shared" si="4"/>
        <v>-9.5105651533177067</v>
      </c>
      <c r="C78" s="1">
        <f t="shared" si="5"/>
        <v>3.0901699733993535</v>
      </c>
    </row>
    <row r="79" spans="1:3" x14ac:dyDescent="0.25">
      <c r="A79">
        <v>77</v>
      </c>
      <c r="B79" s="1">
        <f t="shared" si="4"/>
        <v>-8.0901699251837442</v>
      </c>
      <c r="C79" s="1">
        <f t="shared" si="5"/>
        <v>5.8778525484782662</v>
      </c>
    </row>
    <row r="80" spans="1:3" x14ac:dyDescent="0.25">
      <c r="A80">
        <v>78</v>
      </c>
      <c r="B80" s="1">
        <f t="shared" si="4"/>
        <v>-5.877852497039326</v>
      </c>
      <c r="C80" s="1">
        <f t="shared" si="5"/>
        <v>8.0901699625563221</v>
      </c>
    </row>
    <row r="81" spans="1:3" x14ac:dyDescent="0.25">
      <c r="A81">
        <v>79</v>
      </c>
      <c r="B81" s="1">
        <f t="shared" si="4"/>
        <v>-3.0901699129292188</v>
      </c>
      <c r="C81" s="1">
        <f t="shared" si="5"/>
        <v>9.5105651729656433</v>
      </c>
    </row>
    <row r="82" spans="1:3" x14ac:dyDescent="0.25">
      <c r="A82">
        <v>80</v>
      </c>
      <c r="B82" s="1">
        <f t="shared" si="4"/>
        <v>3.281654855843974E-8</v>
      </c>
      <c r="C82" s="1">
        <f t="shared" si="5"/>
        <v>10</v>
      </c>
    </row>
    <row r="83" spans="1:3" x14ac:dyDescent="0.25">
      <c r="A83">
        <v>81</v>
      </c>
      <c r="B83" s="1">
        <f t="shared" si="4"/>
        <v>3.0901699753500034</v>
      </c>
      <c r="C83" s="1">
        <f t="shared" si="5"/>
        <v>9.5105651526839026</v>
      </c>
    </row>
    <row r="84" spans="1:3" x14ac:dyDescent="0.25">
      <c r="A84">
        <v>82</v>
      </c>
      <c r="B84" s="1">
        <f t="shared" si="4"/>
        <v>5.8778525501375878</v>
      </c>
      <c r="C84" s="1">
        <f t="shared" si="5"/>
        <v>8.090169923978177</v>
      </c>
    </row>
    <row r="85" spans="1:3" x14ac:dyDescent="0.25">
      <c r="A85">
        <v>83</v>
      </c>
      <c r="B85" s="1">
        <f t="shared" si="4"/>
        <v>8.0901699637618893</v>
      </c>
      <c r="C85" s="1">
        <f t="shared" si="5"/>
        <v>5.8778524953800044</v>
      </c>
    </row>
    <row r="86" spans="1:3" x14ac:dyDescent="0.25">
      <c r="A86">
        <v>84</v>
      </c>
      <c r="B86" s="1">
        <f t="shared" si="4"/>
        <v>9.5105651735994474</v>
      </c>
      <c r="C86" s="1">
        <f t="shared" si="5"/>
        <v>3.090169910978569</v>
      </c>
    </row>
    <row r="87" spans="1:3" x14ac:dyDescent="0.25">
      <c r="A87">
        <v>85</v>
      </c>
      <c r="B87" s="1">
        <f t="shared" si="4"/>
        <v>10</v>
      </c>
      <c r="C87" s="1">
        <f t="shared" si="5"/>
        <v>-3.4867582843342224E-8</v>
      </c>
    </row>
    <row r="88" spans="1:3" x14ac:dyDescent="0.25">
      <c r="A88">
        <v>86</v>
      </c>
      <c r="B88" s="1">
        <f t="shared" si="4"/>
        <v>9.5105651520500967</v>
      </c>
      <c r="C88" s="1">
        <f t="shared" si="5"/>
        <v>-3.0901699773006532</v>
      </c>
    </row>
    <row r="89" spans="1:3" x14ac:dyDescent="0.25">
      <c r="A89">
        <v>87</v>
      </c>
      <c r="B89" s="1">
        <f t="shared" si="4"/>
        <v>8.090169922772608</v>
      </c>
      <c r="C89" s="1">
        <f t="shared" si="5"/>
        <v>-5.8778525517969094</v>
      </c>
    </row>
    <row r="90" spans="1:3" x14ac:dyDescent="0.25">
      <c r="A90">
        <v>88</v>
      </c>
      <c r="B90" s="1">
        <f t="shared" si="4"/>
        <v>5.877852493720682</v>
      </c>
      <c r="C90" s="1">
        <f t="shared" si="5"/>
        <v>-8.0901699649674583</v>
      </c>
    </row>
    <row r="91" spans="1:3" x14ac:dyDescent="0.25">
      <c r="A91">
        <v>89</v>
      </c>
      <c r="B91" s="1">
        <f t="shared" si="4"/>
        <v>3.0901699090279195</v>
      </c>
      <c r="C91" s="1">
        <f t="shared" si="5"/>
        <v>-9.5105651742332533</v>
      </c>
    </row>
    <row r="92" spans="1:3" x14ac:dyDescent="0.25">
      <c r="A92">
        <v>90</v>
      </c>
      <c r="B92" s="1">
        <f t="shared" si="4"/>
        <v>-3.6918617128244707E-8</v>
      </c>
      <c r="C92" s="1">
        <f t="shared" si="5"/>
        <v>-10</v>
      </c>
    </row>
    <row r="93" spans="1:3" x14ac:dyDescent="0.25">
      <c r="A93">
        <v>91</v>
      </c>
      <c r="B93" s="1">
        <f t="shared" si="4"/>
        <v>-3.0901699792513022</v>
      </c>
      <c r="C93" s="1">
        <f t="shared" si="5"/>
        <v>-9.5105651514162926</v>
      </c>
    </row>
    <row r="94" spans="1:3" x14ac:dyDescent="0.25">
      <c r="A94">
        <v>92</v>
      </c>
      <c r="B94" s="1">
        <f t="shared" si="4"/>
        <v>-5.8778525534562309</v>
      </c>
      <c r="C94" s="1">
        <f t="shared" si="5"/>
        <v>-8.0901699215670408</v>
      </c>
    </row>
    <row r="95" spans="1:3" x14ac:dyDescent="0.25">
      <c r="A95">
        <v>93</v>
      </c>
      <c r="B95" s="1">
        <f t="shared" si="4"/>
        <v>-8.0901699661730255</v>
      </c>
      <c r="C95" s="1">
        <f t="shared" si="5"/>
        <v>-5.8778524920613604</v>
      </c>
    </row>
    <row r="96" spans="1:3" x14ac:dyDescent="0.25">
      <c r="A96">
        <v>94</v>
      </c>
      <c r="B96" s="1">
        <f t="shared" si="4"/>
        <v>-9.5105651748670574</v>
      </c>
      <c r="C96" s="1">
        <f t="shared" si="5"/>
        <v>-3.0901699070772697</v>
      </c>
    </row>
    <row r="97" spans="1:3" x14ac:dyDescent="0.25">
      <c r="A97">
        <v>95</v>
      </c>
      <c r="B97" s="1">
        <f t="shared" si="4"/>
        <v>-10</v>
      </c>
      <c r="C97" s="1">
        <f t="shared" si="5"/>
        <v>3.8969651413147191E-8</v>
      </c>
    </row>
    <row r="98" spans="1:3" x14ac:dyDescent="0.25">
      <c r="A98">
        <v>96</v>
      </c>
      <c r="B98" s="1">
        <f t="shared" ref="B98:B129" si="6">10*SIN(AD$1*A98)</f>
        <v>-9.5105651507824991</v>
      </c>
      <c r="C98" s="1">
        <f t="shared" si="5"/>
        <v>3.0901699812019179</v>
      </c>
    </row>
    <row r="99" spans="1:3" x14ac:dyDescent="0.25">
      <c r="A99">
        <v>97</v>
      </c>
      <c r="B99" s="1">
        <f t="shared" si="6"/>
        <v>-8.0901699203614736</v>
      </c>
      <c r="C99" s="1">
        <f t="shared" si="5"/>
        <v>5.8778525551155525</v>
      </c>
    </row>
    <row r="100" spans="1:3" x14ac:dyDescent="0.25">
      <c r="A100">
        <v>98</v>
      </c>
      <c r="B100" s="1">
        <f t="shared" si="6"/>
        <v>-5.8778524904020388</v>
      </c>
      <c r="C100" s="1">
        <f t="shared" si="5"/>
        <v>8.0901699673785927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"/>
  <sheetViews>
    <sheetView zoomScale="91" zoomScaleNormal="91" workbookViewId="0">
      <selection activeCell="M7" sqref="M7"/>
    </sheetView>
  </sheetViews>
  <sheetFormatPr defaultRowHeight="15" x14ac:dyDescent="0.25"/>
  <cols>
    <col min="2" max="7" width="8.140625" style="1" customWidth="1"/>
    <col min="8" max="10" width="8.140625" style="3" customWidth="1"/>
  </cols>
  <sheetData>
    <row r="1" spans="1:28" s="4" customFormat="1" ht="21.75" customHeight="1" x14ac:dyDescent="0.25">
      <c r="A1" s="4" t="s">
        <v>0</v>
      </c>
      <c r="B1" s="5" t="s">
        <v>1</v>
      </c>
      <c r="C1" s="5" t="s">
        <v>3</v>
      </c>
      <c r="D1" s="5" t="s">
        <v>7</v>
      </c>
      <c r="E1" s="5" t="s">
        <v>8</v>
      </c>
      <c r="F1" s="5" t="s">
        <v>9</v>
      </c>
      <c r="G1" s="5" t="s">
        <v>2</v>
      </c>
      <c r="H1" s="6" t="s">
        <v>6</v>
      </c>
      <c r="I1" s="6" t="s">
        <v>10</v>
      </c>
      <c r="J1" s="6" t="s">
        <v>5</v>
      </c>
      <c r="K1" s="6"/>
      <c r="L1" s="6"/>
      <c r="X1" s="4" t="s">
        <v>4</v>
      </c>
      <c r="Y1" s="4">
        <f>2*PI()/AA1</f>
        <v>19.999999997388542</v>
      </c>
      <c r="Z1" s="4" t="s">
        <v>15</v>
      </c>
      <c r="AA1" s="4">
        <v>0.3141592654</v>
      </c>
      <c r="AB1" s="4">
        <f>PI()</f>
        <v>3.1415926535897931</v>
      </c>
    </row>
    <row r="2" spans="1:28" ht="18.75" x14ac:dyDescent="0.3">
      <c r="A2">
        <v>0</v>
      </c>
      <c r="B2" s="1">
        <f t="shared" ref="B2:B33" si="0">10*SIN(AA$1*A2)</f>
        <v>0</v>
      </c>
      <c r="C2" s="1">
        <f t="shared" ref="C2:C33" si="1">10*COS(AA$1*A2)</f>
        <v>10</v>
      </c>
      <c r="D2" s="1">
        <f t="shared" ref="D2:D26" si="2">SQRT(B2^2+C2^2)</f>
        <v>10</v>
      </c>
      <c r="E2" s="1">
        <f>10*AA$1*COS(AA$1*A2)</f>
        <v>3.1415926540000001</v>
      </c>
      <c r="F2" s="1">
        <f>-10*AA$1*SIN(AA$1*A2)</f>
        <v>0</v>
      </c>
      <c r="G2" s="1">
        <f>SQRT(E2^2+F2^2)</f>
        <v>3.1415926540000001</v>
      </c>
      <c r="H2" s="3">
        <f>-10*AA$2*SIN(AA$1*A2)</f>
        <v>0</v>
      </c>
      <c r="I2" s="3">
        <f>-10*AA$2*COS(AA$1*A2)</f>
        <v>-0.98696044036667641</v>
      </c>
      <c r="J2" s="3">
        <f t="shared" ref="J2" si="3">SQRT(H2^2+I2^2)</f>
        <v>0.98696044036667641</v>
      </c>
      <c r="K2" s="1"/>
      <c r="L2" s="1"/>
      <c r="Z2" s="2" t="s">
        <v>12</v>
      </c>
      <c r="AA2">
        <f>AA1^2</f>
        <v>9.8696044036667638E-2</v>
      </c>
    </row>
    <row r="3" spans="1:28" x14ac:dyDescent="0.25">
      <c r="A3">
        <v>1</v>
      </c>
      <c r="B3" s="1">
        <f t="shared" si="0"/>
        <v>3.0901699441396042</v>
      </c>
      <c r="C3" s="1">
        <f t="shared" si="1"/>
        <v>9.5105651628247738</v>
      </c>
      <c r="D3" s="1">
        <f t="shared" si="2"/>
        <v>10</v>
      </c>
      <c r="E3" s="1">
        <f>10*AA$1*COS(AA$1*A3)</f>
        <v>2.9878321650918624</v>
      </c>
      <c r="F3" s="1">
        <f t="shared" ref="F3:F26" si="4">-10*AA$1*SIN(AA$1*A3)</f>
        <v>-0.97080551961205708</v>
      </c>
      <c r="G3" s="1">
        <f>SQRT(E3^2+F3^2)</f>
        <v>3.1415926540000001</v>
      </c>
      <c r="H3" s="3">
        <f>-10*AA$2*SIN(AA$1*A3)</f>
        <v>-0.30498754888758917</v>
      </c>
      <c r="I3" s="3">
        <f>-10*AA$2*COS(AA$1*A3)</f>
        <v>-0.93865515812375111</v>
      </c>
      <c r="J3" s="3">
        <f t="shared" ref="J3:J4" si="5">SQRT(H3^2+I3^2)</f>
        <v>0.98696044036667641</v>
      </c>
      <c r="K3" s="1"/>
      <c r="L3" s="1"/>
    </row>
    <row r="4" spans="1:28" x14ac:dyDescent="0.25">
      <c r="A4">
        <v>2</v>
      </c>
      <c r="B4" s="1">
        <f t="shared" si="0"/>
        <v>5.8778525235884596</v>
      </c>
      <c r="C4" s="1">
        <f t="shared" si="1"/>
        <v>8.0901699432672469</v>
      </c>
      <c r="D4" s="1">
        <f t="shared" si="2"/>
        <v>10</v>
      </c>
      <c r="E4" s="1">
        <f t="shared" ref="E4:E26" si="6">10*AA$1*COS(AA$1*A4)</f>
        <v>2.5416018463379979</v>
      </c>
      <c r="F4" s="1">
        <f t="shared" si="4"/>
        <v>-1.8465818309400865</v>
      </c>
      <c r="G4" s="1">
        <f t="shared" ref="G4:G26" si="7">SQRT(E4^2+F4^2)</f>
        <v>3.1415926540000001</v>
      </c>
      <c r="H4" s="3">
        <f t="shared" ref="H4:H26" si="8">-10*AA$2*SIN(AA$1*A4)</f>
        <v>-0.58012079150912466</v>
      </c>
      <c r="I4" s="3">
        <f t="shared" ref="I4:I26" si="9">-10*AA$2*COS(AA$1*A4)</f>
        <v>-0.79846776898482918</v>
      </c>
      <c r="J4" s="3">
        <f t="shared" si="5"/>
        <v>0.98696044036667641</v>
      </c>
      <c r="K4" s="1"/>
      <c r="L4" s="1"/>
    </row>
    <row r="5" spans="1:28" x14ac:dyDescent="0.25">
      <c r="A5">
        <v>3</v>
      </c>
      <c r="B5" s="1">
        <f t="shared" si="0"/>
        <v>8.0901699444728141</v>
      </c>
      <c r="C5" s="1">
        <f t="shared" si="1"/>
        <v>5.8778525219291389</v>
      </c>
      <c r="D5" s="1">
        <f t="shared" si="2"/>
        <v>10</v>
      </c>
      <c r="E5" s="1">
        <f t="shared" si="6"/>
        <v>1.8465818304187958</v>
      </c>
      <c r="F5" s="1">
        <f t="shared" si="4"/>
        <v>-2.5416018467167385</v>
      </c>
      <c r="G5" s="1">
        <f t="shared" si="7"/>
        <v>3.1415926540000005</v>
      </c>
      <c r="H5" s="3">
        <f t="shared" si="8"/>
        <v>-0.7984677691038139</v>
      </c>
      <c r="I5" s="3">
        <f t="shared" si="9"/>
        <v>-0.58012079134535621</v>
      </c>
      <c r="J5" s="3">
        <f t="shared" ref="J5:J26" si="10">SQRT(H5^2+I5^2)</f>
        <v>0.98696044036667641</v>
      </c>
      <c r="K5" s="1"/>
      <c r="L5" s="1"/>
    </row>
    <row r="6" spans="1:28" x14ac:dyDescent="0.25">
      <c r="A6" s="10">
        <v>4</v>
      </c>
      <c r="B6" s="11">
        <f t="shared" si="0"/>
        <v>9.5105651634585779</v>
      </c>
      <c r="C6" s="11">
        <f t="shared" si="1"/>
        <v>3.0901699421889548</v>
      </c>
      <c r="D6" s="11">
        <f t="shared" si="2"/>
        <v>9.9999999999999982</v>
      </c>
      <c r="E6" s="11">
        <f t="shared" si="6"/>
        <v>0.97080551899924261</v>
      </c>
      <c r="F6" s="11">
        <f t="shared" si="4"/>
        <v>-2.9878321652909783</v>
      </c>
      <c r="G6" s="11">
        <f t="shared" si="7"/>
        <v>3.1415926540000001</v>
      </c>
      <c r="H6" s="12">
        <f t="shared" si="8"/>
        <v>-0.93865515818630507</v>
      </c>
      <c r="I6" s="12">
        <f t="shared" si="9"/>
        <v>-0.30498754869506778</v>
      </c>
      <c r="J6" s="12">
        <f t="shared" si="10"/>
        <v>0.98696044036667641</v>
      </c>
      <c r="K6" s="11"/>
      <c r="L6" s="11"/>
    </row>
    <row r="7" spans="1:28" x14ac:dyDescent="0.25">
      <c r="A7">
        <v>5</v>
      </c>
      <c r="B7" s="1">
        <f t="shared" si="0"/>
        <v>10</v>
      </c>
      <c r="C7" s="1">
        <f t="shared" si="1"/>
        <v>-2.0510342849024837E-9</v>
      </c>
      <c r="D7" s="1">
        <f t="shared" si="2"/>
        <v>10</v>
      </c>
      <c r="E7" s="1">
        <f t="shared" si="6"/>
        <v>-6.4435142425517865E-10</v>
      </c>
      <c r="F7" s="1">
        <f t="shared" si="4"/>
        <v>-3.1415926540000001</v>
      </c>
      <c r="G7" s="1">
        <f t="shared" si="7"/>
        <v>3.1415926540000001</v>
      </c>
      <c r="H7" s="3">
        <f t="shared" si="8"/>
        <v>-0.98696044036667641</v>
      </c>
      <c r="I7" s="3">
        <f t="shared" si="9"/>
        <v>2.0242897010345065E-10</v>
      </c>
      <c r="J7" s="3">
        <f t="shared" si="10"/>
        <v>0.98696044036667641</v>
      </c>
      <c r="K7" s="1"/>
      <c r="L7" s="1"/>
    </row>
    <row r="8" spans="1:28" x14ac:dyDescent="0.25">
      <c r="A8">
        <v>6</v>
      </c>
      <c r="B8" s="1">
        <f t="shared" si="0"/>
        <v>9.5105651621909715</v>
      </c>
      <c r="C8" s="1">
        <f t="shared" si="1"/>
        <v>-3.0901699460902519</v>
      </c>
      <c r="D8" s="1">
        <f t="shared" si="2"/>
        <v>10</v>
      </c>
      <c r="E8" s="1">
        <f t="shared" si="6"/>
        <v>-0.97080552022487121</v>
      </c>
      <c r="F8" s="1">
        <f t="shared" si="4"/>
        <v>-2.9878321648927475</v>
      </c>
      <c r="G8" s="1">
        <f t="shared" si="7"/>
        <v>3.1415926540000001</v>
      </c>
      <c r="H8" s="3">
        <f t="shared" si="8"/>
        <v>-0.93865515806119726</v>
      </c>
      <c r="I8" s="3">
        <f t="shared" si="9"/>
        <v>0.30498754908011039</v>
      </c>
      <c r="J8" s="3">
        <f t="shared" si="10"/>
        <v>0.98696044036667652</v>
      </c>
      <c r="K8" s="1"/>
      <c r="L8" s="1"/>
    </row>
    <row r="9" spans="1:28" x14ac:dyDescent="0.25">
      <c r="A9">
        <v>7</v>
      </c>
      <c r="B9" s="1">
        <f t="shared" si="0"/>
        <v>8.0901699420616797</v>
      </c>
      <c r="C9" s="1">
        <f t="shared" si="1"/>
        <v>-5.877852525247782</v>
      </c>
      <c r="D9" s="1">
        <f t="shared" si="2"/>
        <v>10</v>
      </c>
      <c r="E9" s="1">
        <f t="shared" si="6"/>
        <v>-1.8465818314613782</v>
      </c>
      <c r="F9" s="1">
        <f t="shared" si="4"/>
        <v>-2.5416018459592578</v>
      </c>
      <c r="G9" s="1">
        <f t="shared" si="7"/>
        <v>3.1415926540000001</v>
      </c>
      <c r="H9" s="3">
        <f t="shared" si="8"/>
        <v>-0.79846776886584436</v>
      </c>
      <c r="I9" s="3">
        <f t="shared" si="9"/>
        <v>0.58012079167289321</v>
      </c>
      <c r="J9" s="3">
        <f t="shared" si="10"/>
        <v>0.98696044036667641</v>
      </c>
      <c r="K9" s="1"/>
      <c r="L9" s="1"/>
    </row>
    <row r="10" spans="1:28" x14ac:dyDescent="0.25">
      <c r="A10">
        <v>8</v>
      </c>
      <c r="B10" s="1">
        <f t="shared" si="0"/>
        <v>5.8778525202698173</v>
      </c>
      <c r="C10" s="1">
        <f t="shared" si="1"/>
        <v>-8.0901699456783813</v>
      </c>
      <c r="D10" s="1">
        <f t="shared" si="2"/>
        <v>10</v>
      </c>
      <c r="E10" s="1">
        <f t="shared" si="6"/>
        <v>-2.5416018470954782</v>
      </c>
      <c r="F10" s="1">
        <f t="shared" si="4"/>
        <v>-1.8465818298975045</v>
      </c>
      <c r="G10" s="1">
        <f t="shared" si="7"/>
        <v>3.1415926540000001</v>
      </c>
      <c r="H10" s="3">
        <f t="shared" si="8"/>
        <v>-0.58012079118158777</v>
      </c>
      <c r="I10" s="3">
        <f t="shared" si="9"/>
        <v>0.79846776922279861</v>
      </c>
      <c r="J10" s="3">
        <f t="shared" si="10"/>
        <v>0.98696044036667641</v>
      </c>
      <c r="K10" s="1"/>
      <c r="L10" s="1"/>
    </row>
    <row r="11" spans="1:28" x14ac:dyDescent="0.25">
      <c r="A11">
        <v>9</v>
      </c>
      <c r="B11" s="1">
        <f t="shared" si="0"/>
        <v>3.0901699402383076</v>
      </c>
      <c r="C11" s="1">
        <f t="shared" si="1"/>
        <v>-9.5105651640923821</v>
      </c>
      <c r="D11" s="1">
        <f t="shared" si="2"/>
        <v>9.9999999999999982</v>
      </c>
      <c r="E11" s="1">
        <f t="shared" si="6"/>
        <v>-2.9878321654900937</v>
      </c>
      <c r="F11" s="1">
        <f t="shared" si="4"/>
        <v>-0.9708055183864287</v>
      </c>
      <c r="G11" s="1">
        <f t="shared" si="7"/>
        <v>3.1415926540000001</v>
      </c>
      <c r="H11" s="3">
        <f t="shared" si="8"/>
        <v>-0.30498754850254661</v>
      </c>
      <c r="I11" s="3">
        <f t="shared" si="9"/>
        <v>0.93865515824885903</v>
      </c>
      <c r="J11" s="3">
        <f t="shared" si="10"/>
        <v>0.98696044036667641</v>
      </c>
      <c r="K11" s="1"/>
      <c r="L11" s="1"/>
    </row>
    <row r="12" spans="1:28" x14ac:dyDescent="0.25">
      <c r="A12">
        <v>10</v>
      </c>
      <c r="B12" s="1">
        <f t="shared" si="0"/>
        <v>-4.1020685698049675E-9</v>
      </c>
      <c r="C12" s="1">
        <f t="shared" si="1"/>
        <v>-10</v>
      </c>
      <c r="D12" s="1">
        <f t="shared" si="2"/>
        <v>10</v>
      </c>
      <c r="E12" s="1">
        <f t="shared" si="6"/>
        <v>-3.1415926540000001</v>
      </c>
      <c r="F12" s="1">
        <f t="shared" si="4"/>
        <v>1.2887028485103573E-9</v>
      </c>
      <c r="G12" s="1">
        <f t="shared" si="7"/>
        <v>3.1415926540000001</v>
      </c>
      <c r="H12" s="3">
        <f t="shared" si="8"/>
        <v>4.048579402069013E-10</v>
      </c>
      <c r="I12" s="3">
        <f t="shared" si="9"/>
        <v>0.98696044036667641</v>
      </c>
      <c r="J12" s="3">
        <f t="shared" si="10"/>
        <v>0.98696044036667641</v>
      </c>
      <c r="K12" s="1"/>
      <c r="L12" s="1"/>
    </row>
    <row r="13" spans="1:28" x14ac:dyDescent="0.25">
      <c r="A13">
        <v>11</v>
      </c>
      <c r="B13" s="1">
        <f t="shared" si="0"/>
        <v>-3.0901699480409017</v>
      </c>
      <c r="C13" s="1">
        <f t="shared" si="1"/>
        <v>-9.5105651615571656</v>
      </c>
      <c r="D13" s="1">
        <f t="shared" si="2"/>
        <v>10</v>
      </c>
      <c r="E13" s="1">
        <f t="shared" si="6"/>
        <v>-2.9878321646936317</v>
      </c>
      <c r="F13" s="1">
        <f t="shared" si="4"/>
        <v>0.9708055208376859</v>
      </c>
      <c r="G13" s="1">
        <f t="shared" si="7"/>
        <v>3.1415926540000001</v>
      </c>
      <c r="H13" s="3">
        <f t="shared" si="8"/>
        <v>0.30498754927263177</v>
      </c>
      <c r="I13" s="3">
        <f t="shared" si="9"/>
        <v>0.93865515799864319</v>
      </c>
      <c r="J13" s="3">
        <f t="shared" si="10"/>
        <v>0.98696044036667641</v>
      </c>
      <c r="K13" s="1"/>
      <c r="L13" s="1"/>
    </row>
    <row r="14" spans="1:28" x14ac:dyDescent="0.25">
      <c r="A14">
        <v>12</v>
      </c>
      <c r="B14" s="1">
        <f t="shared" si="0"/>
        <v>-5.8778525269071</v>
      </c>
      <c r="C14" s="1">
        <f t="shared" si="1"/>
        <v>-8.0901699408561143</v>
      </c>
      <c r="D14" s="1">
        <f t="shared" si="2"/>
        <v>10</v>
      </c>
      <c r="E14" s="1">
        <f t="shared" si="6"/>
        <v>-2.541601845580518</v>
      </c>
      <c r="F14" s="1">
        <f t="shared" si="4"/>
        <v>1.8465818319826683</v>
      </c>
      <c r="G14" s="1">
        <f t="shared" si="7"/>
        <v>3.1415926540000001</v>
      </c>
      <c r="H14" s="3">
        <f t="shared" si="8"/>
        <v>0.58012079183666132</v>
      </c>
      <c r="I14" s="3">
        <f t="shared" si="9"/>
        <v>0.79846776874685976</v>
      </c>
      <c r="J14" s="3">
        <f t="shared" si="10"/>
        <v>0.98696044036667629</v>
      </c>
      <c r="K14" s="1"/>
      <c r="L14" s="1"/>
    </row>
    <row r="15" spans="1:28" x14ac:dyDescent="0.25">
      <c r="A15">
        <v>13</v>
      </c>
      <c r="B15" s="1">
        <f t="shared" si="0"/>
        <v>-8.0901699468839467</v>
      </c>
      <c r="C15" s="1">
        <f t="shared" si="1"/>
        <v>-5.8778525186104993</v>
      </c>
      <c r="D15" s="1">
        <f t="shared" si="2"/>
        <v>10</v>
      </c>
      <c r="E15" s="1">
        <f t="shared" si="6"/>
        <v>-1.8465818293762142</v>
      </c>
      <c r="F15" s="1">
        <f t="shared" si="4"/>
        <v>2.5416018474742179</v>
      </c>
      <c r="G15" s="1">
        <f t="shared" si="7"/>
        <v>3.1415926540000001</v>
      </c>
      <c r="H15" s="3">
        <f t="shared" si="8"/>
        <v>0.79846776934178321</v>
      </c>
      <c r="I15" s="3">
        <f t="shared" si="9"/>
        <v>0.58012079101781966</v>
      </c>
      <c r="J15" s="3">
        <f t="shared" si="10"/>
        <v>0.98696044036667641</v>
      </c>
      <c r="K15" s="1"/>
      <c r="L15" s="1"/>
    </row>
    <row r="16" spans="1:28" x14ac:dyDescent="0.25">
      <c r="A16">
        <v>14</v>
      </c>
      <c r="B16" s="1">
        <f t="shared" si="0"/>
        <v>-9.5105651647261897</v>
      </c>
      <c r="C16" s="1">
        <f t="shared" si="1"/>
        <v>-3.0901699382876542</v>
      </c>
      <c r="D16" s="1">
        <f t="shared" si="2"/>
        <v>10.000000000000002</v>
      </c>
      <c r="E16" s="1">
        <f t="shared" si="6"/>
        <v>-0.97080551777361279</v>
      </c>
      <c r="F16" s="1">
        <f t="shared" si="4"/>
        <v>2.9878321656892095</v>
      </c>
      <c r="G16" s="1">
        <f t="shared" si="7"/>
        <v>3.1415926540000001</v>
      </c>
      <c r="H16" s="3">
        <f t="shared" si="8"/>
        <v>0.93865515831141322</v>
      </c>
      <c r="I16" s="3">
        <f t="shared" si="9"/>
        <v>0.30498754831002484</v>
      </c>
      <c r="J16" s="3">
        <f t="shared" si="10"/>
        <v>0.98696044036667652</v>
      </c>
      <c r="K16" s="1"/>
      <c r="L16" s="1"/>
    </row>
    <row r="17" spans="1:12" x14ac:dyDescent="0.25">
      <c r="A17">
        <v>15</v>
      </c>
      <c r="B17" s="1">
        <f t="shared" si="0"/>
        <v>-10</v>
      </c>
      <c r="C17" s="1">
        <f t="shared" si="1"/>
        <v>6.1531028547074512E-9</v>
      </c>
      <c r="D17" s="1">
        <f t="shared" si="2"/>
        <v>10</v>
      </c>
      <c r="E17" s="1">
        <f t="shared" si="6"/>
        <v>1.933054272765536E-9</v>
      </c>
      <c r="F17" s="1">
        <f t="shared" si="4"/>
        <v>3.1415926540000001</v>
      </c>
      <c r="G17" s="1">
        <f t="shared" si="7"/>
        <v>3.1415926540000001</v>
      </c>
      <c r="H17" s="3">
        <f t="shared" si="8"/>
        <v>0.98696044036667641</v>
      </c>
      <c r="I17" s="3">
        <f t="shared" si="9"/>
        <v>-6.0728691031035193E-10</v>
      </c>
      <c r="J17" s="3">
        <f t="shared" si="10"/>
        <v>0.98696044036667641</v>
      </c>
      <c r="K17" s="1"/>
      <c r="L17" s="1"/>
    </row>
    <row r="18" spans="1:12" x14ac:dyDescent="0.25">
      <c r="A18">
        <v>16</v>
      </c>
      <c r="B18" s="1">
        <f t="shared" si="0"/>
        <v>-9.5105651609233615</v>
      </c>
      <c r="C18" s="1">
        <f t="shared" si="1"/>
        <v>3.0901699499915507</v>
      </c>
      <c r="D18" s="1">
        <f t="shared" si="2"/>
        <v>10</v>
      </c>
      <c r="E18" s="1">
        <f t="shared" si="6"/>
        <v>0.97080552145050036</v>
      </c>
      <c r="F18" s="1">
        <f t="shared" si="4"/>
        <v>2.9878321644945163</v>
      </c>
      <c r="G18" s="1">
        <f t="shared" si="7"/>
        <v>3.1415926540000001</v>
      </c>
      <c r="H18" s="3">
        <f t="shared" si="8"/>
        <v>0.93865515793608922</v>
      </c>
      <c r="I18" s="3">
        <f t="shared" si="9"/>
        <v>-0.30498754946515316</v>
      </c>
      <c r="J18" s="3">
        <f t="shared" si="10"/>
        <v>0.98696044036667641</v>
      </c>
      <c r="K18" s="1"/>
      <c r="L18" s="1"/>
    </row>
    <row r="19" spans="1:12" x14ac:dyDescent="0.25">
      <c r="A19">
        <v>17</v>
      </c>
      <c r="B19" s="1">
        <f t="shared" si="0"/>
        <v>-8.0901699396505471</v>
      </c>
      <c r="C19" s="1">
        <f t="shared" si="1"/>
        <v>5.8778525285664216</v>
      </c>
      <c r="D19" s="1">
        <f t="shared" si="2"/>
        <v>10</v>
      </c>
      <c r="E19" s="1">
        <f t="shared" si="6"/>
        <v>1.8465818325039596</v>
      </c>
      <c r="F19" s="1">
        <f t="shared" si="4"/>
        <v>2.5416018452017783</v>
      </c>
      <c r="G19" s="1">
        <f t="shared" si="7"/>
        <v>3.1415926540000005</v>
      </c>
      <c r="H19" s="3">
        <f t="shared" si="8"/>
        <v>0.79846776862787516</v>
      </c>
      <c r="I19" s="3">
        <f t="shared" si="9"/>
        <v>-0.58012079200042976</v>
      </c>
      <c r="J19" s="3">
        <f t="shared" si="10"/>
        <v>0.98696044036667641</v>
      </c>
      <c r="K19" s="1"/>
      <c r="L19" s="1"/>
    </row>
    <row r="20" spans="1:12" x14ac:dyDescent="0.25">
      <c r="A20">
        <v>18</v>
      </c>
      <c r="B20" s="1">
        <f t="shared" si="0"/>
        <v>-5.8778525169511777</v>
      </c>
      <c r="C20" s="1">
        <f t="shared" si="1"/>
        <v>8.0901699480895157</v>
      </c>
      <c r="D20" s="1">
        <f t="shared" si="2"/>
        <v>10</v>
      </c>
      <c r="E20" s="1">
        <f t="shared" si="6"/>
        <v>2.5416018478529581</v>
      </c>
      <c r="F20" s="1">
        <f t="shared" si="4"/>
        <v>1.8465818288549229</v>
      </c>
      <c r="G20" s="1">
        <f t="shared" si="7"/>
        <v>3.1415926540000001</v>
      </c>
      <c r="H20" s="3">
        <f t="shared" si="8"/>
        <v>0.5801207908540511</v>
      </c>
      <c r="I20" s="3">
        <f t="shared" si="9"/>
        <v>-0.79846776946076792</v>
      </c>
      <c r="J20" s="3">
        <f t="shared" si="10"/>
        <v>0.98696044036667629</v>
      </c>
      <c r="K20" s="1"/>
      <c r="L20" s="1"/>
    </row>
    <row r="21" spans="1:12" x14ac:dyDescent="0.25">
      <c r="A21">
        <v>19</v>
      </c>
      <c r="B21" s="1">
        <f t="shared" si="0"/>
        <v>-3.0901699363370043</v>
      </c>
      <c r="C21" s="1">
        <f t="shared" si="1"/>
        <v>9.5105651653599939</v>
      </c>
      <c r="D21" s="1">
        <f t="shared" si="2"/>
        <v>10</v>
      </c>
      <c r="E21" s="1">
        <f t="shared" si="6"/>
        <v>2.9878321658883249</v>
      </c>
      <c r="F21" s="1">
        <f t="shared" si="4"/>
        <v>0.9708055171607981</v>
      </c>
      <c r="G21" s="1">
        <f t="shared" si="7"/>
        <v>3.1415926540000001</v>
      </c>
      <c r="H21" s="3">
        <f t="shared" si="8"/>
        <v>0.30498754811750345</v>
      </c>
      <c r="I21" s="3">
        <f t="shared" si="9"/>
        <v>-0.93865515837396718</v>
      </c>
      <c r="J21" s="3">
        <f t="shared" si="10"/>
        <v>0.98696044036667641</v>
      </c>
      <c r="K21" s="1"/>
      <c r="L21" s="1"/>
    </row>
    <row r="22" spans="1:12" x14ac:dyDescent="0.25">
      <c r="A22">
        <v>20</v>
      </c>
      <c r="B22" s="1">
        <f t="shared" si="0"/>
        <v>8.204137139609935E-9</v>
      </c>
      <c r="C22" s="1">
        <f t="shared" si="1"/>
        <v>10</v>
      </c>
      <c r="D22" s="1">
        <f t="shared" si="2"/>
        <v>10</v>
      </c>
      <c r="E22" s="1">
        <f t="shared" si="6"/>
        <v>3.1415926540000001</v>
      </c>
      <c r="F22" s="1">
        <f t="shared" si="4"/>
        <v>-2.5774056970207146E-9</v>
      </c>
      <c r="G22" s="1">
        <f t="shared" si="7"/>
        <v>3.1415926540000001</v>
      </c>
      <c r="H22" s="3">
        <f t="shared" si="8"/>
        <v>-8.097158804138026E-10</v>
      </c>
      <c r="I22" s="3">
        <f t="shared" si="9"/>
        <v>-0.98696044036667641</v>
      </c>
      <c r="J22" s="3">
        <f t="shared" si="10"/>
        <v>0.98696044036667641</v>
      </c>
      <c r="K22" s="1"/>
      <c r="L22" s="1"/>
    </row>
    <row r="23" spans="1:12" x14ac:dyDescent="0.25">
      <c r="A23">
        <v>21</v>
      </c>
      <c r="B23" s="1">
        <f t="shared" si="0"/>
        <v>3.0901699519422006</v>
      </c>
      <c r="C23" s="1">
        <f t="shared" si="1"/>
        <v>9.5105651602895573</v>
      </c>
      <c r="D23" s="1">
        <f t="shared" si="2"/>
        <v>10</v>
      </c>
      <c r="E23" s="1">
        <f t="shared" si="6"/>
        <v>2.9878321642954009</v>
      </c>
      <c r="F23" s="1">
        <f t="shared" si="4"/>
        <v>-0.97080552206331505</v>
      </c>
      <c r="G23" s="1">
        <f t="shared" si="7"/>
        <v>3.1415926540000001</v>
      </c>
      <c r="H23" s="3">
        <f t="shared" si="8"/>
        <v>-0.30498754965767455</v>
      </c>
      <c r="I23" s="3">
        <f t="shared" si="9"/>
        <v>-0.93865515787353526</v>
      </c>
      <c r="J23" s="3">
        <f t="shared" si="10"/>
        <v>0.98696044036667652</v>
      </c>
      <c r="K23" s="1"/>
      <c r="L23" s="1"/>
    </row>
    <row r="24" spans="1:12" x14ac:dyDescent="0.25">
      <c r="A24">
        <v>22</v>
      </c>
      <c r="B24" s="1">
        <f t="shared" si="0"/>
        <v>5.8778525302257432</v>
      </c>
      <c r="C24" s="1">
        <f t="shared" si="1"/>
        <v>8.0901699384449781</v>
      </c>
      <c r="D24" s="1">
        <f t="shared" si="2"/>
        <v>10</v>
      </c>
      <c r="E24" s="1">
        <f t="shared" si="6"/>
        <v>2.5416018448230377</v>
      </c>
      <c r="F24" s="1">
        <f t="shared" si="4"/>
        <v>-1.8465818330252508</v>
      </c>
      <c r="G24" s="1">
        <f t="shared" si="7"/>
        <v>3.1415926540000001</v>
      </c>
      <c r="H24" s="3">
        <f t="shared" si="8"/>
        <v>-0.58012079216419832</v>
      </c>
      <c r="I24" s="3">
        <f t="shared" si="9"/>
        <v>-0.79846776850889034</v>
      </c>
      <c r="J24" s="3">
        <f t="shared" si="10"/>
        <v>0.98696044036667641</v>
      </c>
      <c r="K24" s="1"/>
      <c r="L24" s="1"/>
    </row>
    <row r="25" spans="1:12" x14ac:dyDescent="0.25">
      <c r="A25">
        <v>23</v>
      </c>
      <c r="B25" s="1">
        <f t="shared" si="0"/>
        <v>8.0901699492950829</v>
      </c>
      <c r="C25" s="1">
        <f t="shared" si="1"/>
        <v>5.8778525152918562</v>
      </c>
      <c r="D25" s="1">
        <f t="shared" si="2"/>
        <v>10</v>
      </c>
      <c r="E25" s="1">
        <f t="shared" si="6"/>
        <v>1.8465818283336317</v>
      </c>
      <c r="F25" s="1">
        <f t="shared" si="4"/>
        <v>-2.5416018482316987</v>
      </c>
      <c r="G25" s="1">
        <f t="shared" si="7"/>
        <v>3.1415926540000001</v>
      </c>
      <c r="H25" s="3">
        <f t="shared" si="8"/>
        <v>-0.79846776957975274</v>
      </c>
      <c r="I25" s="3">
        <f t="shared" si="9"/>
        <v>-0.58012079069028266</v>
      </c>
      <c r="J25" s="3">
        <f t="shared" si="10"/>
        <v>0.98696044036667641</v>
      </c>
      <c r="K25" s="1"/>
      <c r="L25" s="1"/>
    </row>
    <row r="26" spans="1:12" x14ac:dyDescent="0.25">
      <c r="A26">
        <v>24</v>
      </c>
      <c r="B26" s="1">
        <f t="shared" si="0"/>
        <v>9.5105651659937944</v>
      </c>
      <c r="C26" s="1">
        <f t="shared" si="1"/>
        <v>3.0901699343863633</v>
      </c>
      <c r="D26" s="1">
        <f t="shared" si="2"/>
        <v>10</v>
      </c>
      <c r="E26" s="1">
        <f t="shared" si="6"/>
        <v>0.97080551654798608</v>
      </c>
      <c r="F26" s="1">
        <f t="shared" si="4"/>
        <v>-2.9878321660874398</v>
      </c>
      <c r="G26" s="1">
        <f t="shared" si="7"/>
        <v>3.1415926540000001</v>
      </c>
      <c r="H26" s="3">
        <f t="shared" si="8"/>
        <v>-0.93865515843652092</v>
      </c>
      <c r="I26" s="3">
        <f t="shared" si="9"/>
        <v>-0.30498754792498284</v>
      </c>
      <c r="J26" s="3">
        <f t="shared" si="10"/>
        <v>0.98696044036667652</v>
      </c>
      <c r="K26" s="1"/>
      <c r="L26" s="1"/>
    </row>
    <row r="27" spans="1:12" x14ac:dyDescent="0.25">
      <c r="A27">
        <v>25</v>
      </c>
      <c r="B27" s="1">
        <f t="shared" si="0"/>
        <v>10</v>
      </c>
      <c r="C27" s="1">
        <f t="shared" si="1"/>
        <v>-1.0255171424512419E-8</v>
      </c>
      <c r="E27" s="1">
        <f t="shared" ref="E27" si="11">(B27-B26)/(A27-A26)</f>
        <v>0.48943483400620558</v>
      </c>
      <c r="F27" s="1">
        <f t="shared" ref="F27" si="12">(C27-C26)/(A27-A26)</f>
        <v>-3.0901699446415347</v>
      </c>
      <c r="G27" s="1">
        <f t="shared" ref="G27" si="13">SQRT(E27^2+F27^2)</f>
        <v>3.1286893012097807</v>
      </c>
      <c r="H27" s="3">
        <f t="shared" ref="H27" si="14">(E27-E26)/(A27-A26)</f>
        <v>-0.4813706825417805</v>
      </c>
      <c r="I27" s="3">
        <f t="shared" ref="I27" si="15">(F27-F26)/(A27-A26)</f>
        <v>-0.10233777855409487</v>
      </c>
      <c r="J27" s="3">
        <f t="shared" ref="J27" si="16">SQRT(H27^2+I27^2)</f>
        <v>0.49212879912694257</v>
      </c>
    </row>
    <row r="28" spans="1:12" x14ac:dyDescent="0.25">
      <c r="A28">
        <v>26</v>
      </c>
      <c r="B28" s="1">
        <f t="shared" si="0"/>
        <v>9.5105651596557568</v>
      </c>
      <c r="C28" s="1">
        <f t="shared" si="1"/>
        <v>-3.0901699538928415</v>
      </c>
    </row>
    <row r="29" spans="1:12" x14ac:dyDescent="0.25">
      <c r="A29">
        <v>27</v>
      </c>
      <c r="B29" s="1">
        <f t="shared" si="0"/>
        <v>8.0901699372394109</v>
      </c>
      <c r="C29" s="1">
        <f t="shared" si="1"/>
        <v>-5.8778525318850647</v>
      </c>
    </row>
    <row r="30" spans="1:12" x14ac:dyDescent="0.25">
      <c r="A30">
        <v>28</v>
      </c>
      <c r="B30" s="1">
        <f t="shared" si="0"/>
        <v>5.8778525136325275</v>
      </c>
      <c r="C30" s="1">
        <f t="shared" si="1"/>
        <v>-8.0901699505006555</v>
      </c>
    </row>
    <row r="31" spans="1:12" x14ac:dyDescent="0.25">
      <c r="A31">
        <v>29</v>
      </c>
      <c r="B31" s="1">
        <f t="shared" si="0"/>
        <v>3.0901699324357139</v>
      </c>
      <c r="C31" s="1">
        <f t="shared" si="1"/>
        <v>-9.5105651666275985</v>
      </c>
    </row>
    <row r="32" spans="1:12" x14ac:dyDescent="0.25">
      <c r="A32">
        <v>30</v>
      </c>
      <c r="B32" s="1">
        <f t="shared" si="0"/>
        <v>-1.2306205709414902E-8</v>
      </c>
      <c r="C32" s="1">
        <f t="shared" si="1"/>
        <v>-10</v>
      </c>
    </row>
    <row r="33" spans="1:3" x14ac:dyDescent="0.25">
      <c r="A33">
        <v>31</v>
      </c>
      <c r="B33" s="1">
        <f t="shared" si="0"/>
        <v>-3.0901699558434914</v>
      </c>
      <c r="C33" s="1">
        <f t="shared" si="1"/>
        <v>-9.5105651590219509</v>
      </c>
    </row>
    <row r="34" spans="1:3" x14ac:dyDescent="0.25">
      <c r="A34">
        <v>32</v>
      </c>
      <c r="B34" s="1">
        <f t="shared" ref="B34:B65" si="17">10*SIN(AA$1*A34)</f>
        <v>-5.8778525335443863</v>
      </c>
      <c r="C34" s="1">
        <f t="shared" ref="C34:C65" si="18">10*COS(AA$1*A34)</f>
        <v>-8.0901699360338437</v>
      </c>
    </row>
    <row r="35" spans="1:3" x14ac:dyDescent="0.25">
      <c r="A35">
        <v>33</v>
      </c>
      <c r="B35" s="1">
        <f t="shared" si="17"/>
        <v>-8.0901699517062227</v>
      </c>
      <c r="C35" s="1">
        <f t="shared" si="18"/>
        <v>-5.8778525119732059</v>
      </c>
    </row>
    <row r="36" spans="1:3" x14ac:dyDescent="0.25">
      <c r="A36">
        <v>34</v>
      </c>
      <c r="B36" s="1">
        <f t="shared" si="17"/>
        <v>-9.5105651672614027</v>
      </c>
      <c r="C36" s="1">
        <f t="shared" si="18"/>
        <v>-3.0901699304850645</v>
      </c>
    </row>
    <row r="37" spans="1:3" x14ac:dyDescent="0.25">
      <c r="A37">
        <v>35</v>
      </c>
      <c r="B37" s="1">
        <f t="shared" si="17"/>
        <v>-10</v>
      </c>
      <c r="C37" s="1">
        <f t="shared" si="18"/>
        <v>1.4357239994317386E-8</v>
      </c>
    </row>
    <row r="38" spans="1:3" x14ac:dyDescent="0.25">
      <c r="A38">
        <v>36</v>
      </c>
      <c r="B38" s="1">
        <f t="shared" si="17"/>
        <v>-9.5105651583881468</v>
      </c>
      <c r="C38" s="1">
        <f t="shared" si="18"/>
        <v>3.0901699577941404</v>
      </c>
    </row>
    <row r="39" spans="1:3" x14ac:dyDescent="0.25">
      <c r="A39">
        <v>37</v>
      </c>
      <c r="B39" s="1">
        <f t="shared" si="17"/>
        <v>-8.0901699348282747</v>
      </c>
      <c r="C39" s="1">
        <f t="shared" si="18"/>
        <v>5.8778525352037079</v>
      </c>
    </row>
    <row r="40" spans="1:3" x14ac:dyDescent="0.25">
      <c r="A40">
        <v>38</v>
      </c>
      <c r="B40" s="1">
        <f t="shared" si="17"/>
        <v>-5.8778525103138843</v>
      </c>
      <c r="C40" s="1">
        <f t="shared" si="18"/>
        <v>8.0901699529117916</v>
      </c>
    </row>
    <row r="41" spans="1:3" x14ac:dyDescent="0.25">
      <c r="A41">
        <v>39</v>
      </c>
      <c r="B41" s="1">
        <f t="shared" si="17"/>
        <v>-3.0901699285344146</v>
      </c>
      <c r="C41" s="1">
        <f t="shared" si="18"/>
        <v>9.5105651678952086</v>
      </c>
    </row>
    <row r="42" spans="1:3" x14ac:dyDescent="0.25">
      <c r="A42">
        <v>40</v>
      </c>
      <c r="B42" s="1">
        <f t="shared" si="17"/>
        <v>1.640827427921987E-8</v>
      </c>
      <c r="C42" s="1">
        <f t="shared" si="18"/>
        <v>10</v>
      </c>
    </row>
    <row r="43" spans="1:3" x14ac:dyDescent="0.25">
      <c r="A43">
        <v>41</v>
      </c>
      <c r="B43" s="1">
        <f t="shared" si="17"/>
        <v>3.0901699597447903</v>
      </c>
      <c r="C43" s="1">
        <f t="shared" si="18"/>
        <v>9.5105651577543426</v>
      </c>
    </row>
    <row r="44" spans="1:3" x14ac:dyDescent="0.25">
      <c r="A44">
        <v>42</v>
      </c>
      <c r="B44" s="1">
        <f t="shared" si="17"/>
        <v>5.8778525368630294</v>
      </c>
      <c r="C44" s="1">
        <f t="shared" si="18"/>
        <v>8.0901699336227075</v>
      </c>
    </row>
    <row r="45" spans="1:3" x14ac:dyDescent="0.25">
      <c r="A45">
        <v>43</v>
      </c>
      <c r="B45" s="1">
        <f t="shared" si="17"/>
        <v>8.0901699541173588</v>
      </c>
      <c r="C45" s="1">
        <f t="shared" si="18"/>
        <v>5.8778525086545628</v>
      </c>
    </row>
    <row r="46" spans="1:3" x14ac:dyDescent="0.25">
      <c r="A46">
        <v>44</v>
      </c>
      <c r="B46" s="1">
        <f t="shared" si="17"/>
        <v>9.5105651685290127</v>
      </c>
      <c r="C46" s="1">
        <f t="shared" si="18"/>
        <v>3.0901699265837652</v>
      </c>
    </row>
    <row r="47" spans="1:3" x14ac:dyDescent="0.25">
      <c r="A47">
        <v>45</v>
      </c>
      <c r="B47" s="1">
        <f t="shared" si="17"/>
        <v>10</v>
      </c>
      <c r="C47" s="1">
        <f t="shared" si="18"/>
        <v>-1.8459308564122354E-8</v>
      </c>
    </row>
    <row r="48" spans="1:3" x14ac:dyDescent="0.25">
      <c r="A48">
        <v>46</v>
      </c>
      <c r="B48" s="1">
        <f t="shared" si="17"/>
        <v>9.5105651571205385</v>
      </c>
      <c r="C48" s="1">
        <f t="shared" si="18"/>
        <v>-3.0901699616954397</v>
      </c>
    </row>
    <row r="49" spans="1:3" x14ac:dyDescent="0.25">
      <c r="A49">
        <v>47</v>
      </c>
      <c r="B49" s="1">
        <f t="shared" si="17"/>
        <v>8.0901699324171403</v>
      </c>
      <c r="C49" s="1">
        <f t="shared" si="18"/>
        <v>-5.877852538522351</v>
      </c>
    </row>
    <row r="50" spans="1:3" x14ac:dyDescent="0.25">
      <c r="A50">
        <v>48</v>
      </c>
      <c r="B50" s="1">
        <f t="shared" si="17"/>
        <v>5.8778525069952554</v>
      </c>
      <c r="C50" s="1">
        <f t="shared" si="18"/>
        <v>-8.0901699553229154</v>
      </c>
    </row>
    <row r="51" spans="1:3" x14ac:dyDescent="0.25">
      <c r="A51">
        <v>49</v>
      </c>
      <c r="B51" s="1">
        <f t="shared" si="17"/>
        <v>3.0901699246331154</v>
      </c>
      <c r="C51" s="1">
        <f t="shared" si="18"/>
        <v>-9.5105651691628168</v>
      </c>
    </row>
    <row r="52" spans="1:3" x14ac:dyDescent="0.25">
      <c r="A52">
        <v>50</v>
      </c>
      <c r="B52" s="1">
        <f t="shared" si="17"/>
        <v>-2.0510342849024837E-8</v>
      </c>
      <c r="C52" s="1">
        <f t="shared" si="18"/>
        <v>-10</v>
      </c>
    </row>
    <row r="53" spans="1:3" x14ac:dyDescent="0.25">
      <c r="A53">
        <v>51</v>
      </c>
      <c r="B53" s="1">
        <f t="shared" si="17"/>
        <v>-3.090169963646106</v>
      </c>
      <c r="C53" s="1">
        <f t="shared" si="18"/>
        <v>-9.5105651564867273</v>
      </c>
    </row>
    <row r="54" spans="1:3" x14ac:dyDescent="0.25">
      <c r="A54">
        <v>52</v>
      </c>
      <c r="B54" s="1">
        <f t="shared" si="17"/>
        <v>-5.8778525401816584</v>
      </c>
      <c r="C54" s="1">
        <f t="shared" si="18"/>
        <v>-8.090169931211582</v>
      </c>
    </row>
    <row r="55" spans="1:3" x14ac:dyDescent="0.25">
      <c r="A55">
        <v>53</v>
      </c>
      <c r="B55" s="1">
        <f t="shared" si="17"/>
        <v>-8.0901699565284844</v>
      </c>
      <c r="C55" s="1">
        <f t="shared" si="18"/>
        <v>-5.8778525053359338</v>
      </c>
    </row>
    <row r="56" spans="1:3" x14ac:dyDescent="0.25">
      <c r="A56">
        <v>54</v>
      </c>
      <c r="B56" s="1">
        <f t="shared" si="17"/>
        <v>-9.5105651697966227</v>
      </c>
      <c r="C56" s="1">
        <f t="shared" si="18"/>
        <v>-3.0901699226824664</v>
      </c>
    </row>
    <row r="57" spans="1:3" x14ac:dyDescent="0.25">
      <c r="A57">
        <v>55</v>
      </c>
      <c r="B57" s="1">
        <f t="shared" si="17"/>
        <v>-10</v>
      </c>
      <c r="C57" s="1">
        <f t="shared" si="18"/>
        <v>2.2561377133927321E-8</v>
      </c>
    </row>
    <row r="58" spans="1:3" x14ac:dyDescent="0.25">
      <c r="A58">
        <v>56</v>
      </c>
      <c r="B58" s="1">
        <f t="shared" si="17"/>
        <v>-9.5105651558529232</v>
      </c>
      <c r="C58" s="1">
        <f t="shared" si="18"/>
        <v>3.0901699655967558</v>
      </c>
    </row>
    <row r="59" spans="1:3" x14ac:dyDescent="0.25">
      <c r="A59">
        <v>57</v>
      </c>
      <c r="B59" s="1">
        <f t="shared" si="17"/>
        <v>-8.0901699300060148</v>
      </c>
      <c r="C59" s="1">
        <f t="shared" si="18"/>
        <v>5.8778525418409799</v>
      </c>
    </row>
    <row r="60" spans="1:3" x14ac:dyDescent="0.25">
      <c r="A60">
        <v>58</v>
      </c>
      <c r="B60" s="1">
        <f t="shared" si="17"/>
        <v>-5.8778525036766123</v>
      </c>
      <c r="C60" s="1">
        <f t="shared" si="18"/>
        <v>8.0901699577340516</v>
      </c>
    </row>
    <row r="61" spans="1:3" x14ac:dyDescent="0.25">
      <c r="A61">
        <v>59</v>
      </c>
      <c r="B61" s="1">
        <f t="shared" si="17"/>
        <v>-3.0901699207318165</v>
      </c>
      <c r="C61" s="1">
        <f t="shared" si="18"/>
        <v>9.5105651704304268</v>
      </c>
    </row>
    <row r="62" spans="1:3" x14ac:dyDescent="0.25">
      <c r="A62">
        <v>60</v>
      </c>
      <c r="B62" s="1">
        <f t="shared" si="17"/>
        <v>2.4612411418829805E-8</v>
      </c>
      <c r="C62" s="1">
        <f t="shared" si="18"/>
        <v>10</v>
      </c>
    </row>
    <row r="63" spans="1:3" x14ac:dyDescent="0.25">
      <c r="A63">
        <v>61</v>
      </c>
      <c r="B63" s="1">
        <f t="shared" si="17"/>
        <v>3.0901699675474052</v>
      </c>
      <c r="C63" s="1">
        <f t="shared" si="18"/>
        <v>9.510565155219119</v>
      </c>
    </row>
    <row r="64" spans="1:3" x14ac:dyDescent="0.25">
      <c r="A64">
        <v>62</v>
      </c>
      <c r="B64" s="1">
        <f t="shared" si="17"/>
        <v>5.8778525435003015</v>
      </c>
      <c r="C64" s="1">
        <f t="shared" si="18"/>
        <v>8.0901699288004476</v>
      </c>
    </row>
    <row r="65" spans="1:3" x14ac:dyDescent="0.25">
      <c r="A65">
        <v>63</v>
      </c>
      <c r="B65" s="1">
        <f t="shared" si="17"/>
        <v>8.0901699589396188</v>
      </c>
      <c r="C65" s="1">
        <f t="shared" si="18"/>
        <v>5.8778525020172907</v>
      </c>
    </row>
    <row r="66" spans="1:3" x14ac:dyDescent="0.25">
      <c r="A66">
        <v>64</v>
      </c>
      <c r="B66" s="1">
        <f t="shared" ref="B66:B97" si="19">10*SIN(AA$1*A66)</f>
        <v>9.5105651710642309</v>
      </c>
      <c r="C66" s="1">
        <f t="shared" ref="C66:C100" si="20">10*COS(AA$1*A66)</f>
        <v>3.0901699187811671</v>
      </c>
    </row>
    <row r="67" spans="1:3" x14ac:dyDescent="0.25">
      <c r="A67">
        <v>65</v>
      </c>
      <c r="B67" s="1">
        <f t="shared" si="19"/>
        <v>10</v>
      </c>
      <c r="C67" s="1">
        <f t="shared" si="20"/>
        <v>-2.6663445703732289E-8</v>
      </c>
    </row>
    <row r="68" spans="1:3" x14ac:dyDescent="0.25">
      <c r="A68">
        <v>66</v>
      </c>
      <c r="B68" s="1">
        <f t="shared" si="19"/>
        <v>9.5105651545853149</v>
      </c>
      <c r="C68" s="1">
        <f t="shared" si="20"/>
        <v>-3.0901699694980547</v>
      </c>
    </row>
    <row r="69" spans="1:3" x14ac:dyDescent="0.25">
      <c r="A69">
        <v>67</v>
      </c>
      <c r="B69" s="1">
        <f t="shared" si="19"/>
        <v>8.0901699275948786</v>
      </c>
      <c r="C69" s="1">
        <f t="shared" si="20"/>
        <v>-5.8778525451596231</v>
      </c>
    </row>
    <row r="70" spans="1:3" x14ac:dyDescent="0.25">
      <c r="A70">
        <v>68</v>
      </c>
      <c r="B70" s="1">
        <f t="shared" si="19"/>
        <v>5.8778525003579691</v>
      </c>
      <c r="C70" s="1">
        <f t="shared" si="20"/>
        <v>-8.0901699601451877</v>
      </c>
    </row>
    <row r="71" spans="1:3" x14ac:dyDescent="0.25">
      <c r="A71">
        <v>69</v>
      </c>
      <c r="B71" s="1">
        <f t="shared" si="19"/>
        <v>3.0901699168305177</v>
      </c>
      <c r="C71" s="1">
        <f t="shared" si="20"/>
        <v>-9.5105651716980351</v>
      </c>
    </row>
    <row r="72" spans="1:3" x14ac:dyDescent="0.25">
      <c r="A72">
        <v>70</v>
      </c>
      <c r="B72" s="1">
        <f t="shared" si="19"/>
        <v>-2.8714479988634772E-8</v>
      </c>
      <c r="C72" s="1">
        <f t="shared" si="20"/>
        <v>-10</v>
      </c>
    </row>
    <row r="73" spans="1:3" x14ac:dyDescent="0.25">
      <c r="A73">
        <v>71</v>
      </c>
      <c r="B73" s="1">
        <f t="shared" si="19"/>
        <v>-3.0901699714487041</v>
      </c>
      <c r="C73" s="1">
        <f t="shared" si="20"/>
        <v>-9.5105651539515108</v>
      </c>
    </row>
    <row r="74" spans="1:3" x14ac:dyDescent="0.25">
      <c r="A74">
        <v>72</v>
      </c>
      <c r="B74" s="1">
        <f t="shared" si="19"/>
        <v>-5.8778525468189446</v>
      </c>
      <c r="C74" s="1">
        <f t="shared" si="20"/>
        <v>-8.0901699263893114</v>
      </c>
    </row>
    <row r="75" spans="1:3" x14ac:dyDescent="0.25">
      <c r="A75">
        <v>73</v>
      </c>
      <c r="B75" s="1">
        <f t="shared" si="19"/>
        <v>-8.0901699613507532</v>
      </c>
      <c r="C75" s="1">
        <f t="shared" si="20"/>
        <v>-5.8778524986986476</v>
      </c>
    </row>
    <row r="76" spans="1:3" x14ac:dyDescent="0.25">
      <c r="A76">
        <v>74</v>
      </c>
      <c r="B76" s="1">
        <f t="shared" si="19"/>
        <v>-9.5105651723318392</v>
      </c>
      <c r="C76" s="1">
        <f t="shared" si="20"/>
        <v>-3.0901699148798678</v>
      </c>
    </row>
    <row r="77" spans="1:3" x14ac:dyDescent="0.25">
      <c r="A77">
        <v>75</v>
      </c>
      <c r="B77" s="1">
        <f t="shared" si="19"/>
        <v>-10</v>
      </c>
      <c r="C77" s="1">
        <f t="shared" si="20"/>
        <v>3.0765514273537256E-8</v>
      </c>
    </row>
    <row r="78" spans="1:3" x14ac:dyDescent="0.25">
      <c r="A78">
        <v>76</v>
      </c>
      <c r="B78" s="1">
        <f t="shared" si="19"/>
        <v>-9.5105651533177067</v>
      </c>
      <c r="C78" s="1">
        <f t="shared" si="20"/>
        <v>3.0901699733993535</v>
      </c>
    </row>
    <row r="79" spans="1:3" x14ac:dyDescent="0.25">
      <c r="A79">
        <v>77</v>
      </c>
      <c r="B79" s="1">
        <f t="shared" si="19"/>
        <v>-8.0901699251837442</v>
      </c>
      <c r="C79" s="1">
        <f t="shared" si="20"/>
        <v>5.8778525484782662</v>
      </c>
    </row>
    <row r="80" spans="1:3" x14ac:dyDescent="0.25">
      <c r="A80">
        <v>78</v>
      </c>
      <c r="B80" s="1">
        <f t="shared" si="19"/>
        <v>-5.877852497039326</v>
      </c>
      <c r="C80" s="1">
        <f t="shared" si="20"/>
        <v>8.0901699625563221</v>
      </c>
    </row>
    <row r="81" spans="1:3" x14ac:dyDescent="0.25">
      <c r="A81">
        <v>79</v>
      </c>
      <c r="B81" s="1">
        <f t="shared" si="19"/>
        <v>-3.0901699129292188</v>
      </c>
      <c r="C81" s="1">
        <f t="shared" si="20"/>
        <v>9.5105651729656433</v>
      </c>
    </row>
    <row r="82" spans="1:3" x14ac:dyDescent="0.25">
      <c r="A82">
        <v>80</v>
      </c>
      <c r="B82" s="1">
        <f t="shared" si="19"/>
        <v>3.281654855843974E-8</v>
      </c>
      <c r="C82" s="1">
        <f t="shared" si="20"/>
        <v>10</v>
      </c>
    </row>
    <row r="83" spans="1:3" x14ac:dyDescent="0.25">
      <c r="A83">
        <v>81</v>
      </c>
      <c r="B83" s="1">
        <f t="shared" si="19"/>
        <v>3.0901699753500034</v>
      </c>
      <c r="C83" s="1">
        <f t="shared" si="20"/>
        <v>9.5105651526839026</v>
      </c>
    </row>
    <row r="84" spans="1:3" x14ac:dyDescent="0.25">
      <c r="A84">
        <v>82</v>
      </c>
      <c r="B84" s="1">
        <f t="shared" si="19"/>
        <v>5.8778525501375878</v>
      </c>
      <c r="C84" s="1">
        <f t="shared" si="20"/>
        <v>8.090169923978177</v>
      </c>
    </row>
    <row r="85" spans="1:3" x14ac:dyDescent="0.25">
      <c r="A85">
        <v>83</v>
      </c>
      <c r="B85" s="1">
        <f t="shared" si="19"/>
        <v>8.0901699637618893</v>
      </c>
      <c r="C85" s="1">
        <f t="shared" si="20"/>
        <v>5.8778524953800044</v>
      </c>
    </row>
    <row r="86" spans="1:3" x14ac:dyDescent="0.25">
      <c r="A86">
        <v>84</v>
      </c>
      <c r="B86" s="1">
        <f t="shared" si="19"/>
        <v>9.5105651735994474</v>
      </c>
      <c r="C86" s="1">
        <f t="shared" si="20"/>
        <v>3.090169910978569</v>
      </c>
    </row>
    <row r="87" spans="1:3" x14ac:dyDescent="0.25">
      <c r="A87">
        <v>85</v>
      </c>
      <c r="B87" s="1">
        <f t="shared" si="19"/>
        <v>10</v>
      </c>
      <c r="C87" s="1">
        <f t="shared" si="20"/>
        <v>-3.4867582843342224E-8</v>
      </c>
    </row>
    <row r="88" spans="1:3" x14ac:dyDescent="0.25">
      <c r="A88">
        <v>86</v>
      </c>
      <c r="B88" s="1">
        <f t="shared" si="19"/>
        <v>9.5105651520500967</v>
      </c>
      <c r="C88" s="1">
        <f t="shared" si="20"/>
        <v>-3.0901699773006532</v>
      </c>
    </row>
    <row r="89" spans="1:3" x14ac:dyDescent="0.25">
      <c r="A89">
        <v>87</v>
      </c>
      <c r="B89" s="1">
        <f t="shared" si="19"/>
        <v>8.090169922772608</v>
      </c>
      <c r="C89" s="1">
        <f t="shared" si="20"/>
        <v>-5.8778525517969094</v>
      </c>
    </row>
    <row r="90" spans="1:3" x14ac:dyDescent="0.25">
      <c r="A90">
        <v>88</v>
      </c>
      <c r="B90" s="1">
        <f t="shared" si="19"/>
        <v>5.877852493720682</v>
      </c>
      <c r="C90" s="1">
        <f t="shared" si="20"/>
        <v>-8.0901699649674583</v>
      </c>
    </row>
    <row r="91" spans="1:3" x14ac:dyDescent="0.25">
      <c r="A91">
        <v>89</v>
      </c>
      <c r="B91" s="1">
        <f t="shared" si="19"/>
        <v>3.0901699090279195</v>
      </c>
      <c r="C91" s="1">
        <f t="shared" si="20"/>
        <v>-9.5105651742332533</v>
      </c>
    </row>
    <row r="92" spans="1:3" x14ac:dyDescent="0.25">
      <c r="A92">
        <v>90</v>
      </c>
      <c r="B92" s="1">
        <f t="shared" si="19"/>
        <v>-3.6918617128244707E-8</v>
      </c>
      <c r="C92" s="1">
        <f t="shared" si="20"/>
        <v>-10</v>
      </c>
    </row>
    <row r="93" spans="1:3" x14ac:dyDescent="0.25">
      <c r="A93">
        <v>91</v>
      </c>
      <c r="B93" s="1">
        <f t="shared" si="19"/>
        <v>-3.0901699792513022</v>
      </c>
      <c r="C93" s="1">
        <f t="shared" si="20"/>
        <v>-9.5105651514162926</v>
      </c>
    </row>
    <row r="94" spans="1:3" x14ac:dyDescent="0.25">
      <c r="A94">
        <v>92</v>
      </c>
      <c r="B94" s="1">
        <f t="shared" si="19"/>
        <v>-5.8778525534562309</v>
      </c>
      <c r="C94" s="1">
        <f t="shared" si="20"/>
        <v>-8.0901699215670408</v>
      </c>
    </row>
    <row r="95" spans="1:3" x14ac:dyDescent="0.25">
      <c r="A95">
        <v>93</v>
      </c>
      <c r="B95" s="1">
        <f t="shared" si="19"/>
        <v>-8.0901699661730255</v>
      </c>
      <c r="C95" s="1">
        <f t="shared" si="20"/>
        <v>-5.8778524920613604</v>
      </c>
    </row>
    <row r="96" spans="1:3" x14ac:dyDescent="0.25">
      <c r="A96">
        <v>94</v>
      </c>
      <c r="B96" s="1">
        <f t="shared" si="19"/>
        <v>-9.5105651748670574</v>
      </c>
      <c r="C96" s="1">
        <f t="shared" si="20"/>
        <v>-3.0901699070772697</v>
      </c>
    </row>
    <row r="97" spans="1:3" x14ac:dyDescent="0.25">
      <c r="A97">
        <v>95</v>
      </c>
      <c r="B97" s="1">
        <f t="shared" si="19"/>
        <v>-10</v>
      </c>
      <c r="C97" s="1">
        <f t="shared" si="20"/>
        <v>3.8969651413147191E-8</v>
      </c>
    </row>
    <row r="98" spans="1:3" x14ac:dyDescent="0.25">
      <c r="A98">
        <v>96</v>
      </c>
      <c r="B98" s="1">
        <f t="shared" ref="B98:B129" si="21">10*SIN(AA$1*A98)</f>
        <v>-9.5105651507824991</v>
      </c>
      <c r="C98" s="1">
        <f t="shared" si="20"/>
        <v>3.0901699812019179</v>
      </c>
    </row>
    <row r="99" spans="1:3" x14ac:dyDescent="0.25">
      <c r="A99">
        <v>97</v>
      </c>
      <c r="B99" s="1">
        <f t="shared" si="21"/>
        <v>-8.0901699203614736</v>
      </c>
      <c r="C99" s="1">
        <f t="shared" si="20"/>
        <v>5.8778525551155525</v>
      </c>
    </row>
    <row r="100" spans="1:3" x14ac:dyDescent="0.25">
      <c r="A100">
        <v>98</v>
      </c>
      <c r="B100" s="1">
        <f t="shared" si="21"/>
        <v>-5.8778524904020388</v>
      </c>
      <c r="C100" s="1">
        <f t="shared" si="20"/>
        <v>8.0901699673785927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"/>
  <sheetViews>
    <sheetView zoomScale="91" zoomScaleNormal="91" workbookViewId="0">
      <selection activeCell="G11" sqref="G11"/>
    </sheetView>
  </sheetViews>
  <sheetFormatPr defaultRowHeight="15" x14ac:dyDescent="0.25"/>
  <cols>
    <col min="2" max="7" width="8.140625" style="1" customWidth="1"/>
    <col min="8" max="10" width="8.140625" style="3" customWidth="1"/>
  </cols>
  <sheetData>
    <row r="1" spans="1:28" s="4" customFormat="1" ht="21.75" customHeight="1" x14ac:dyDescent="0.25">
      <c r="A1" s="4" t="s">
        <v>0</v>
      </c>
      <c r="B1" s="5" t="s">
        <v>1</v>
      </c>
      <c r="C1" s="5" t="s">
        <v>3</v>
      </c>
      <c r="D1" s="5" t="s">
        <v>7</v>
      </c>
      <c r="E1" s="5" t="s">
        <v>8</v>
      </c>
      <c r="F1" s="5" t="s">
        <v>9</v>
      </c>
      <c r="G1" s="5" t="s">
        <v>2</v>
      </c>
      <c r="H1" s="6" t="s">
        <v>6</v>
      </c>
      <c r="I1" s="6" t="s">
        <v>10</v>
      </c>
      <c r="J1" s="6" t="s">
        <v>5</v>
      </c>
      <c r="K1" s="6" t="s">
        <v>13</v>
      </c>
      <c r="L1" s="6" t="s">
        <v>14</v>
      </c>
      <c r="X1" s="4" t="s">
        <v>4</v>
      </c>
      <c r="Y1" s="4">
        <f>2*PI()/AA1</f>
        <v>19.999999997388542</v>
      </c>
      <c r="Z1" s="4" t="s">
        <v>15</v>
      </c>
      <c r="AA1" s="4">
        <v>0.3141592654</v>
      </c>
      <c r="AB1" s="4">
        <f>PI()</f>
        <v>3.1415926535897931</v>
      </c>
    </row>
    <row r="2" spans="1:28" ht="18.75" x14ac:dyDescent="0.3">
      <c r="A2">
        <v>0</v>
      </c>
      <c r="B2" s="1">
        <f t="shared" ref="B2:B65" si="0">10*SIN(AA$1*A2)</f>
        <v>0</v>
      </c>
      <c r="C2" s="1">
        <f t="shared" ref="C2:C65" si="1">10*COS(AA$1*A2)</f>
        <v>10</v>
      </c>
      <c r="D2" s="1">
        <f t="shared" ref="D2:D26" si="2">SQRT(B2^2+C2^2)</f>
        <v>10</v>
      </c>
      <c r="E2" s="1">
        <f>10*AA$1*COS(AA$1*A2)</f>
        <v>3.1415926540000001</v>
      </c>
      <c r="F2" s="1">
        <f>-10*AA$1*SIN(AA$1*A2)</f>
        <v>0</v>
      </c>
      <c r="G2" s="1">
        <f>SQRT(E2^2+F2^2)</f>
        <v>3.1415926540000001</v>
      </c>
      <c r="H2" s="3">
        <f>-10*AA$2*SIN(AA$1*A2)</f>
        <v>0</v>
      </c>
      <c r="I2" s="3">
        <f>-10*AA$2*COS(AA$1*A2)</f>
        <v>-0.98696044036667641</v>
      </c>
      <c r="J2" s="3">
        <f t="shared" ref="J2:J27" si="3">SQRT(H2^2+I2^2)</f>
        <v>0.98696044036667641</v>
      </c>
      <c r="K2" s="1">
        <f>B2*E2+C2*F2</f>
        <v>0</v>
      </c>
      <c r="L2" s="1">
        <f>E2*H2+F2*I2</f>
        <v>0</v>
      </c>
      <c r="Z2" s="2" t="s">
        <v>12</v>
      </c>
      <c r="AA2">
        <f>AA1^2</f>
        <v>9.8696044036667638E-2</v>
      </c>
    </row>
    <row r="3" spans="1:28" x14ac:dyDescent="0.25">
      <c r="A3">
        <v>1</v>
      </c>
      <c r="B3" s="1">
        <f t="shared" si="0"/>
        <v>3.0901699441396042</v>
      </c>
      <c r="C3" s="1">
        <f t="shared" si="1"/>
        <v>9.5105651628247738</v>
      </c>
      <c r="D3" s="1">
        <f t="shared" si="2"/>
        <v>10</v>
      </c>
      <c r="E3" s="1">
        <f>10*AA$1*COS(AA$1*A3)</f>
        <v>2.9878321650918624</v>
      </c>
      <c r="F3" s="1">
        <f t="shared" ref="F3:F26" si="4">-10*AA$1*SIN(AA$1*A3)</f>
        <v>-0.97080551961205708</v>
      </c>
      <c r="G3" s="1">
        <f>SQRT(E3^2+F3^2)</f>
        <v>3.1415926540000001</v>
      </c>
      <c r="H3" s="3">
        <f>-10*AA$2*SIN(AA$1*A3)</f>
        <v>-0.30498754888758917</v>
      </c>
      <c r="I3" s="3">
        <f>-10*AA$2*COS(AA$1*A3)</f>
        <v>-0.93865515812375111</v>
      </c>
      <c r="J3" s="3">
        <f t="shared" si="3"/>
        <v>0.98696044036667641</v>
      </c>
      <c r="K3" s="1">
        <f t="shared" ref="K3:K26" si="5">B3*E3+C3*F3</f>
        <v>0</v>
      </c>
      <c r="L3" s="1">
        <f t="shared" ref="L3:L26" si="6">E3*H3+F3*I3</f>
        <v>0</v>
      </c>
    </row>
    <row r="4" spans="1:28" x14ac:dyDescent="0.25">
      <c r="A4">
        <v>2</v>
      </c>
      <c r="B4" s="1">
        <f t="shared" si="0"/>
        <v>5.8778525235884596</v>
      </c>
      <c r="C4" s="1">
        <f t="shared" si="1"/>
        <v>8.0901699432672469</v>
      </c>
      <c r="D4" s="1">
        <f t="shared" si="2"/>
        <v>10</v>
      </c>
      <c r="E4" s="1">
        <f t="shared" ref="E4:E26" si="7">10*AA$1*COS(AA$1*A4)</f>
        <v>2.5416018463379979</v>
      </c>
      <c r="F4" s="1">
        <f t="shared" si="4"/>
        <v>-1.8465818309400865</v>
      </c>
      <c r="G4" s="1">
        <f t="shared" ref="G4:G27" si="8">SQRT(E4^2+F4^2)</f>
        <v>3.1415926540000001</v>
      </c>
      <c r="H4" s="3">
        <f t="shared" ref="H4:H26" si="9">-10*AA$2*SIN(AA$1*A4)</f>
        <v>-0.58012079150912466</v>
      </c>
      <c r="I4" s="3">
        <f t="shared" ref="I4:I26" si="10">-10*AA$2*COS(AA$1*A4)</f>
        <v>-0.79846776898482918</v>
      </c>
      <c r="J4" s="3">
        <f t="shared" si="3"/>
        <v>0.98696044036667641</v>
      </c>
      <c r="K4" s="1">
        <f t="shared" si="5"/>
        <v>0</v>
      </c>
      <c r="L4" s="1">
        <f t="shared" si="6"/>
        <v>0</v>
      </c>
    </row>
    <row r="5" spans="1:28" x14ac:dyDescent="0.25">
      <c r="A5">
        <v>3</v>
      </c>
      <c r="B5" s="1">
        <f t="shared" si="0"/>
        <v>8.0901699444728141</v>
      </c>
      <c r="C5" s="1">
        <f t="shared" si="1"/>
        <v>5.8778525219291389</v>
      </c>
      <c r="D5" s="1">
        <f t="shared" si="2"/>
        <v>10</v>
      </c>
      <c r="E5" s="1">
        <f t="shared" si="7"/>
        <v>1.8465818304187958</v>
      </c>
      <c r="F5" s="1">
        <f t="shared" si="4"/>
        <v>-2.5416018467167385</v>
      </c>
      <c r="G5" s="1">
        <f t="shared" si="8"/>
        <v>3.1415926540000005</v>
      </c>
      <c r="H5" s="3">
        <f t="shared" si="9"/>
        <v>-0.7984677691038139</v>
      </c>
      <c r="I5" s="3">
        <f t="shared" si="10"/>
        <v>-0.58012079134535621</v>
      </c>
      <c r="J5" s="3">
        <f t="shared" si="3"/>
        <v>0.98696044036667641</v>
      </c>
      <c r="K5" s="1">
        <f t="shared" si="5"/>
        <v>0</v>
      </c>
      <c r="L5" s="1">
        <f t="shared" si="6"/>
        <v>0</v>
      </c>
    </row>
    <row r="6" spans="1:28" x14ac:dyDescent="0.25">
      <c r="A6" s="7">
        <v>4</v>
      </c>
      <c r="B6" s="8">
        <f t="shared" si="0"/>
        <v>9.5105651634585779</v>
      </c>
      <c r="C6" s="8">
        <f t="shared" si="1"/>
        <v>3.0901699421889548</v>
      </c>
      <c r="D6" s="8">
        <f t="shared" si="2"/>
        <v>9.9999999999999982</v>
      </c>
      <c r="E6" s="8">
        <f t="shared" si="7"/>
        <v>0.97080551899924261</v>
      </c>
      <c r="F6" s="8">
        <f t="shared" si="4"/>
        <v>-2.9878321652909783</v>
      </c>
      <c r="G6" s="8">
        <f t="shared" si="8"/>
        <v>3.1415926540000001</v>
      </c>
      <c r="H6" s="9">
        <f t="shared" si="9"/>
        <v>-0.93865515818630507</v>
      </c>
      <c r="I6" s="9">
        <f t="shared" si="10"/>
        <v>-0.30498754869506778</v>
      </c>
      <c r="J6" s="9">
        <f t="shared" si="3"/>
        <v>0.98696044036667641</v>
      </c>
      <c r="K6" s="8">
        <f t="shared" si="5"/>
        <v>0</v>
      </c>
      <c r="L6" s="8">
        <f t="shared" si="6"/>
        <v>0</v>
      </c>
    </row>
    <row r="7" spans="1:28" x14ac:dyDescent="0.25">
      <c r="A7">
        <v>5</v>
      </c>
      <c r="B7" s="1">
        <f t="shared" si="0"/>
        <v>10</v>
      </c>
      <c r="C7" s="1">
        <f t="shared" si="1"/>
        <v>-2.0510342849024837E-9</v>
      </c>
      <c r="D7" s="1">
        <f t="shared" si="2"/>
        <v>10</v>
      </c>
      <c r="E7" s="1">
        <f t="shared" si="7"/>
        <v>-6.4435142425517865E-10</v>
      </c>
      <c r="F7" s="1">
        <f t="shared" si="4"/>
        <v>-3.1415926540000001</v>
      </c>
      <c r="G7" s="1">
        <f t="shared" si="8"/>
        <v>3.1415926540000001</v>
      </c>
      <c r="H7" s="3">
        <f t="shared" si="9"/>
        <v>-0.98696044036667641</v>
      </c>
      <c r="I7" s="3">
        <f t="shared" si="10"/>
        <v>2.0242897010345065E-10</v>
      </c>
      <c r="J7" s="3">
        <f t="shared" si="3"/>
        <v>0.98696044036667641</v>
      </c>
      <c r="K7" s="1">
        <f t="shared" si="5"/>
        <v>0</v>
      </c>
      <c r="L7" s="1">
        <f t="shared" si="6"/>
        <v>0</v>
      </c>
    </row>
    <row r="8" spans="1:28" x14ac:dyDescent="0.25">
      <c r="A8">
        <v>6</v>
      </c>
      <c r="B8" s="1">
        <f t="shared" si="0"/>
        <v>9.5105651621909715</v>
      </c>
      <c r="C8" s="1">
        <f t="shared" si="1"/>
        <v>-3.0901699460902519</v>
      </c>
      <c r="D8" s="1">
        <f t="shared" si="2"/>
        <v>10</v>
      </c>
      <c r="E8" s="1">
        <f t="shared" si="7"/>
        <v>-0.97080552022487121</v>
      </c>
      <c r="F8" s="1">
        <f t="shared" si="4"/>
        <v>-2.9878321648927475</v>
      </c>
      <c r="G8" s="1">
        <f t="shared" si="8"/>
        <v>3.1415926540000001</v>
      </c>
      <c r="H8" s="3">
        <f t="shared" si="9"/>
        <v>-0.93865515806119726</v>
      </c>
      <c r="I8" s="3">
        <f t="shared" si="10"/>
        <v>0.30498754908011039</v>
      </c>
      <c r="J8" s="3">
        <f t="shared" si="3"/>
        <v>0.98696044036667652</v>
      </c>
      <c r="K8" s="1">
        <f t="shared" si="5"/>
        <v>0</v>
      </c>
      <c r="L8" s="1">
        <f t="shared" si="6"/>
        <v>0</v>
      </c>
    </row>
    <row r="9" spans="1:28" x14ac:dyDescent="0.25">
      <c r="A9">
        <v>7</v>
      </c>
      <c r="B9" s="1">
        <f t="shared" si="0"/>
        <v>8.0901699420616797</v>
      </c>
      <c r="C9" s="1">
        <f t="shared" si="1"/>
        <v>-5.877852525247782</v>
      </c>
      <c r="D9" s="1">
        <f t="shared" si="2"/>
        <v>10</v>
      </c>
      <c r="E9" s="1">
        <f t="shared" si="7"/>
        <v>-1.8465818314613782</v>
      </c>
      <c r="F9" s="1">
        <f t="shared" si="4"/>
        <v>-2.5416018459592578</v>
      </c>
      <c r="G9" s="1">
        <f t="shared" si="8"/>
        <v>3.1415926540000001</v>
      </c>
      <c r="H9" s="3">
        <f t="shared" si="9"/>
        <v>-0.79846776886584436</v>
      </c>
      <c r="I9" s="3">
        <f t="shared" si="10"/>
        <v>0.58012079167289321</v>
      </c>
      <c r="J9" s="3">
        <f t="shared" si="3"/>
        <v>0.98696044036667641</v>
      </c>
      <c r="K9" s="1">
        <f t="shared" si="5"/>
        <v>0</v>
      </c>
      <c r="L9" s="1">
        <f t="shared" si="6"/>
        <v>0</v>
      </c>
    </row>
    <row r="10" spans="1:28" x14ac:dyDescent="0.25">
      <c r="A10">
        <v>8</v>
      </c>
      <c r="B10" s="1">
        <f t="shared" si="0"/>
        <v>5.8778525202698173</v>
      </c>
      <c r="C10" s="1">
        <f t="shared" si="1"/>
        <v>-8.0901699456783813</v>
      </c>
      <c r="D10" s="1">
        <f t="shared" si="2"/>
        <v>10</v>
      </c>
      <c r="E10" s="1">
        <f t="shared" si="7"/>
        <v>-2.5416018470954782</v>
      </c>
      <c r="F10" s="1">
        <f t="shared" si="4"/>
        <v>-1.8465818298975045</v>
      </c>
      <c r="G10" s="1">
        <f t="shared" si="8"/>
        <v>3.1415926540000001</v>
      </c>
      <c r="H10" s="3">
        <f t="shared" si="9"/>
        <v>-0.58012079118158777</v>
      </c>
      <c r="I10" s="3">
        <f t="shared" si="10"/>
        <v>0.79846776922279861</v>
      </c>
      <c r="J10" s="3">
        <f t="shared" si="3"/>
        <v>0.98696044036667641</v>
      </c>
      <c r="K10" s="1">
        <f t="shared" si="5"/>
        <v>0</v>
      </c>
      <c r="L10" s="1">
        <f t="shared" si="6"/>
        <v>0</v>
      </c>
    </row>
    <row r="11" spans="1:28" x14ac:dyDescent="0.25">
      <c r="A11">
        <v>9</v>
      </c>
      <c r="B11" s="1">
        <f t="shared" si="0"/>
        <v>3.0901699402383076</v>
      </c>
      <c r="C11" s="1">
        <f t="shared" si="1"/>
        <v>-9.5105651640923821</v>
      </c>
      <c r="D11" s="1">
        <f t="shared" si="2"/>
        <v>9.9999999999999982</v>
      </c>
      <c r="E11" s="1">
        <f t="shared" si="7"/>
        <v>-2.9878321654900937</v>
      </c>
      <c r="F11" s="1">
        <f t="shared" si="4"/>
        <v>-0.9708055183864287</v>
      </c>
      <c r="G11" s="1">
        <f t="shared" si="8"/>
        <v>3.1415926540000001</v>
      </c>
      <c r="H11" s="3">
        <f t="shared" si="9"/>
        <v>-0.30498754850254661</v>
      </c>
      <c r="I11" s="3">
        <f t="shared" si="10"/>
        <v>0.93865515824885903</v>
      </c>
      <c r="J11" s="3">
        <f t="shared" si="3"/>
        <v>0.98696044036667641</v>
      </c>
      <c r="K11" s="1">
        <f t="shared" si="5"/>
        <v>0</v>
      </c>
      <c r="L11" s="1">
        <f t="shared" si="6"/>
        <v>0</v>
      </c>
    </row>
    <row r="12" spans="1:28" x14ac:dyDescent="0.25">
      <c r="A12">
        <v>10</v>
      </c>
      <c r="B12" s="1">
        <f t="shared" si="0"/>
        <v>-4.1020685698049675E-9</v>
      </c>
      <c r="C12" s="1">
        <f t="shared" si="1"/>
        <v>-10</v>
      </c>
      <c r="D12" s="1">
        <f t="shared" si="2"/>
        <v>10</v>
      </c>
      <c r="E12" s="1">
        <f t="shared" si="7"/>
        <v>-3.1415926540000001</v>
      </c>
      <c r="F12" s="1">
        <f t="shared" si="4"/>
        <v>1.2887028485103573E-9</v>
      </c>
      <c r="G12" s="1">
        <f t="shared" si="8"/>
        <v>3.1415926540000001</v>
      </c>
      <c r="H12" s="3">
        <f t="shared" si="9"/>
        <v>4.048579402069013E-10</v>
      </c>
      <c r="I12" s="3">
        <f t="shared" si="10"/>
        <v>0.98696044036667641</v>
      </c>
      <c r="J12" s="3">
        <f t="shared" si="3"/>
        <v>0.98696044036667641</v>
      </c>
      <c r="K12" s="1">
        <f t="shared" si="5"/>
        <v>0</v>
      </c>
      <c r="L12" s="1">
        <f t="shared" si="6"/>
        <v>0</v>
      </c>
    </row>
    <row r="13" spans="1:28" x14ac:dyDescent="0.25">
      <c r="A13">
        <v>11</v>
      </c>
      <c r="B13" s="1">
        <f t="shared" si="0"/>
        <v>-3.0901699480409017</v>
      </c>
      <c r="C13" s="1">
        <f t="shared" si="1"/>
        <v>-9.5105651615571656</v>
      </c>
      <c r="D13" s="1">
        <f t="shared" si="2"/>
        <v>10</v>
      </c>
      <c r="E13" s="1">
        <f t="shared" si="7"/>
        <v>-2.9878321646936317</v>
      </c>
      <c r="F13" s="1">
        <f t="shared" si="4"/>
        <v>0.9708055208376859</v>
      </c>
      <c r="G13" s="1">
        <f t="shared" si="8"/>
        <v>3.1415926540000001</v>
      </c>
      <c r="H13" s="3">
        <f t="shared" si="9"/>
        <v>0.30498754927263177</v>
      </c>
      <c r="I13" s="3">
        <f t="shared" si="10"/>
        <v>0.93865515799864319</v>
      </c>
      <c r="J13" s="3">
        <f t="shared" si="3"/>
        <v>0.98696044036667641</v>
      </c>
      <c r="K13" s="1">
        <f t="shared" si="5"/>
        <v>0</v>
      </c>
      <c r="L13" s="1">
        <f t="shared" si="6"/>
        <v>0</v>
      </c>
    </row>
    <row r="14" spans="1:28" x14ac:dyDescent="0.25">
      <c r="A14">
        <v>12</v>
      </c>
      <c r="B14" s="1">
        <f t="shared" si="0"/>
        <v>-5.8778525269071</v>
      </c>
      <c r="C14" s="1">
        <f t="shared" si="1"/>
        <v>-8.0901699408561143</v>
      </c>
      <c r="D14" s="1">
        <f t="shared" si="2"/>
        <v>10</v>
      </c>
      <c r="E14" s="1">
        <f t="shared" si="7"/>
        <v>-2.541601845580518</v>
      </c>
      <c r="F14" s="1">
        <f t="shared" si="4"/>
        <v>1.8465818319826683</v>
      </c>
      <c r="G14" s="1">
        <f t="shared" si="8"/>
        <v>3.1415926540000001</v>
      </c>
      <c r="H14" s="3">
        <f t="shared" si="9"/>
        <v>0.58012079183666132</v>
      </c>
      <c r="I14" s="3">
        <f t="shared" si="10"/>
        <v>0.79846776874685976</v>
      </c>
      <c r="J14" s="3">
        <f t="shared" si="3"/>
        <v>0.98696044036667629</v>
      </c>
      <c r="K14" s="1">
        <f t="shared" si="5"/>
        <v>0</v>
      </c>
      <c r="L14" s="1">
        <f t="shared" si="6"/>
        <v>0</v>
      </c>
    </row>
    <row r="15" spans="1:28" x14ac:dyDescent="0.25">
      <c r="A15">
        <v>13</v>
      </c>
      <c r="B15" s="1">
        <f t="shared" si="0"/>
        <v>-8.0901699468839467</v>
      </c>
      <c r="C15" s="1">
        <f t="shared" si="1"/>
        <v>-5.8778525186104993</v>
      </c>
      <c r="D15" s="1">
        <f t="shared" si="2"/>
        <v>10</v>
      </c>
      <c r="E15" s="1">
        <f t="shared" si="7"/>
        <v>-1.8465818293762142</v>
      </c>
      <c r="F15" s="1">
        <f t="shared" si="4"/>
        <v>2.5416018474742179</v>
      </c>
      <c r="G15" s="1">
        <f t="shared" si="8"/>
        <v>3.1415926540000001</v>
      </c>
      <c r="H15" s="3">
        <f t="shared" si="9"/>
        <v>0.79846776934178321</v>
      </c>
      <c r="I15" s="3">
        <f t="shared" si="10"/>
        <v>0.58012079101781966</v>
      </c>
      <c r="J15" s="3">
        <f t="shared" si="3"/>
        <v>0.98696044036667641</v>
      </c>
      <c r="K15" s="1">
        <f t="shared" si="5"/>
        <v>0</v>
      </c>
      <c r="L15" s="1">
        <f t="shared" si="6"/>
        <v>0</v>
      </c>
    </row>
    <row r="16" spans="1:28" x14ac:dyDescent="0.25">
      <c r="A16">
        <v>14</v>
      </c>
      <c r="B16" s="1">
        <f t="shared" si="0"/>
        <v>-9.5105651647261897</v>
      </c>
      <c r="C16" s="1">
        <f t="shared" si="1"/>
        <v>-3.0901699382876542</v>
      </c>
      <c r="D16" s="1">
        <f t="shared" si="2"/>
        <v>10.000000000000002</v>
      </c>
      <c r="E16" s="1">
        <f t="shared" si="7"/>
        <v>-0.97080551777361279</v>
      </c>
      <c r="F16" s="1">
        <f t="shared" si="4"/>
        <v>2.9878321656892095</v>
      </c>
      <c r="G16" s="1">
        <f t="shared" si="8"/>
        <v>3.1415926540000001</v>
      </c>
      <c r="H16" s="3">
        <f t="shared" si="9"/>
        <v>0.93865515831141322</v>
      </c>
      <c r="I16" s="3">
        <f t="shared" si="10"/>
        <v>0.30498754831002484</v>
      </c>
      <c r="J16" s="3">
        <f t="shared" si="3"/>
        <v>0.98696044036667652</v>
      </c>
      <c r="K16" s="1">
        <f t="shared" si="5"/>
        <v>0</v>
      </c>
      <c r="L16" s="1">
        <f t="shared" si="6"/>
        <v>0</v>
      </c>
    </row>
    <row r="17" spans="1:12" x14ac:dyDescent="0.25">
      <c r="A17">
        <v>15</v>
      </c>
      <c r="B17" s="1">
        <f t="shared" si="0"/>
        <v>-10</v>
      </c>
      <c r="C17" s="1">
        <f t="shared" si="1"/>
        <v>6.1531028547074512E-9</v>
      </c>
      <c r="D17" s="1">
        <f t="shared" si="2"/>
        <v>10</v>
      </c>
      <c r="E17" s="1">
        <f t="shared" si="7"/>
        <v>1.933054272765536E-9</v>
      </c>
      <c r="F17" s="1">
        <f t="shared" si="4"/>
        <v>3.1415926540000001</v>
      </c>
      <c r="G17" s="1">
        <f t="shared" si="8"/>
        <v>3.1415926540000001</v>
      </c>
      <c r="H17" s="3">
        <f t="shared" si="9"/>
        <v>0.98696044036667641</v>
      </c>
      <c r="I17" s="3">
        <f t="shared" si="10"/>
        <v>-6.0728691031035193E-10</v>
      </c>
      <c r="J17" s="3">
        <f t="shared" si="3"/>
        <v>0.98696044036667641</v>
      </c>
      <c r="K17" s="1">
        <f t="shared" si="5"/>
        <v>0</v>
      </c>
      <c r="L17" s="1">
        <f t="shared" si="6"/>
        <v>0</v>
      </c>
    </row>
    <row r="18" spans="1:12" x14ac:dyDescent="0.25">
      <c r="A18">
        <v>16</v>
      </c>
      <c r="B18" s="1">
        <f t="shared" si="0"/>
        <v>-9.5105651609233615</v>
      </c>
      <c r="C18" s="1">
        <f t="shared" si="1"/>
        <v>3.0901699499915507</v>
      </c>
      <c r="D18" s="1">
        <f t="shared" si="2"/>
        <v>10</v>
      </c>
      <c r="E18" s="1">
        <f t="shared" si="7"/>
        <v>0.97080552145050036</v>
      </c>
      <c r="F18" s="1">
        <f t="shared" si="4"/>
        <v>2.9878321644945163</v>
      </c>
      <c r="G18" s="1">
        <f t="shared" si="8"/>
        <v>3.1415926540000001</v>
      </c>
      <c r="H18" s="3">
        <f t="shared" si="9"/>
        <v>0.93865515793608922</v>
      </c>
      <c r="I18" s="3">
        <f t="shared" si="10"/>
        <v>-0.30498754946515316</v>
      </c>
      <c r="J18" s="3">
        <f t="shared" si="3"/>
        <v>0.98696044036667641</v>
      </c>
      <c r="K18" s="1">
        <f t="shared" si="5"/>
        <v>0</v>
      </c>
      <c r="L18" s="1">
        <f t="shared" si="6"/>
        <v>0</v>
      </c>
    </row>
    <row r="19" spans="1:12" x14ac:dyDescent="0.25">
      <c r="A19">
        <v>17</v>
      </c>
      <c r="B19" s="1">
        <f t="shared" si="0"/>
        <v>-8.0901699396505471</v>
      </c>
      <c r="C19" s="1">
        <f t="shared" si="1"/>
        <v>5.8778525285664216</v>
      </c>
      <c r="D19" s="1">
        <f t="shared" si="2"/>
        <v>10</v>
      </c>
      <c r="E19" s="1">
        <f t="shared" si="7"/>
        <v>1.8465818325039596</v>
      </c>
      <c r="F19" s="1">
        <f t="shared" si="4"/>
        <v>2.5416018452017783</v>
      </c>
      <c r="G19" s="1">
        <f t="shared" si="8"/>
        <v>3.1415926540000005</v>
      </c>
      <c r="H19" s="3">
        <f t="shared" si="9"/>
        <v>0.79846776862787516</v>
      </c>
      <c r="I19" s="3">
        <f t="shared" si="10"/>
        <v>-0.58012079200042976</v>
      </c>
      <c r="J19" s="3">
        <f t="shared" si="3"/>
        <v>0.98696044036667641</v>
      </c>
      <c r="K19" s="1">
        <f t="shared" si="5"/>
        <v>0</v>
      </c>
      <c r="L19" s="1">
        <f t="shared" si="6"/>
        <v>0</v>
      </c>
    </row>
    <row r="20" spans="1:12" x14ac:dyDescent="0.25">
      <c r="A20">
        <v>18</v>
      </c>
      <c r="B20" s="1">
        <f t="shared" si="0"/>
        <v>-5.8778525169511777</v>
      </c>
      <c r="C20" s="1">
        <f t="shared" si="1"/>
        <v>8.0901699480895157</v>
      </c>
      <c r="D20" s="1">
        <f t="shared" si="2"/>
        <v>10</v>
      </c>
      <c r="E20" s="1">
        <f t="shared" si="7"/>
        <v>2.5416018478529581</v>
      </c>
      <c r="F20" s="1">
        <f t="shared" si="4"/>
        <v>1.8465818288549229</v>
      </c>
      <c r="G20" s="1">
        <f t="shared" si="8"/>
        <v>3.1415926540000001</v>
      </c>
      <c r="H20" s="3">
        <f t="shared" si="9"/>
        <v>0.5801207908540511</v>
      </c>
      <c r="I20" s="3">
        <f t="shared" si="10"/>
        <v>-0.79846776946076792</v>
      </c>
      <c r="J20" s="3">
        <f t="shared" si="3"/>
        <v>0.98696044036667629</v>
      </c>
      <c r="K20" s="1">
        <f t="shared" si="5"/>
        <v>0</v>
      </c>
      <c r="L20" s="1">
        <f t="shared" si="6"/>
        <v>0</v>
      </c>
    </row>
    <row r="21" spans="1:12" x14ac:dyDescent="0.25">
      <c r="A21">
        <v>19</v>
      </c>
      <c r="B21" s="1">
        <f t="shared" si="0"/>
        <v>-3.0901699363370043</v>
      </c>
      <c r="C21" s="1">
        <f t="shared" si="1"/>
        <v>9.5105651653599939</v>
      </c>
      <c r="D21" s="1">
        <f t="shared" si="2"/>
        <v>10</v>
      </c>
      <c r="E21" s="1">
        <f t="shared" si="7"/>
        <v>2.9878321658883249</v>
      </c>
      <c r="F21" s="1">
        <f t="shared" si="4"/>
        <v>0.9708055171607981</v>
      </c>
      <c r="G21" s="1">
        <f t="shared" si="8"/>
        <v>3.1415926540000001</v>
      </c>
      <c r="H21" s="3">
        <f t="shared" si="9"/>
        <v>0.30498754811750345</v>
      </c>
      <c r="I21" s="3">
        <f t="shared" si="10"/>
        <v>-0.93865515837396718</v>
      </c>
      <c r="J21" s="3">
        <f t="shared" si="3"/>
        <v>0.98696044036667641</v>
      </c>
      <c r="K21" s="1">
        <f t="shared" si="5"/>
        <v>0</v>
      </c>
      <c r="L21" s="1">
        <f t="shared" si="6"/>
        <v>0</v>
      </c>
    </row>
    <row r="22" spans="1:12" x14ac:dyDescent="0.25">
      <c r="A22">
        <v>20</v>
      </c>
      <c r="B22" s="1">
        <f t="shared" si="0"/>
        <v>8.204137139609935E-9</v>
      </c>
      <c r="C22" s="1">
        <f t="shared" si="1"/>
        <v>10</v>
      </c>
      <c r="D22" s="1">
        <f t="shared" si="2"/>
        <v>10</v>
      </c>
      <c r="E22" s="1">
        <f t="shared" si="7"/>
        <v>3.1415926540000001</v>
      </c>
      <c r="F22" s="1">
        <f t="shared" si="4"/>
        <v>-2.5774056970207146E-9</v>
      </c>
      <c r="G22" s="1">
        <f t="shared" si="8"/>
        <v>3.1415926540000001</v>
      </c>
      <c r="H22" s="3">
        <f t="shared" si="9"/>
        <v>-8.097158804138026E-10</v>
      </c>
      <c r="I22" s="3">
        <f t="shared" si="10"/>
        <v>-0.98696044036667641</v>
      </c>
      <c r="J22" s="3">
        <f t="shared" si="3"/>
        <v>0.98696044036667641</v>
      </c>
      <c r="K22" s="1">
        <f t="shared" si="5"/>
        <v>0</v>
      </c>
      <c r="L22" s="1">
        <f t="shared" si="6"/>
        <v>0</v>
      </c>
    </row>
    <row r="23" spans="1:12" x14ac:dyDescent="0.25">
      <c r="A23">
        <v>21</v>
      </c>
      <c r="B23" s="1">
        <f t="shared" si="0"/>
        <v>3.0901699519422006</v>
      </c>
      <c r="C23" s="1">
        <f t="shared" si="1"/>
        <v>9.5105651602895573</v>
      </c>
      <c r="D23" s="1">
        <f t="shared" si="2"/>
        <v>10</v>
      </c>
      <c r="E23" s="1">
        <f t="shared" si="7"/>
        <v>2.9878321642954009</v>
      </c>
      <c r="F23" s="1">
        <f t="shared" si="4"/>
        <v>-0.97080552206331505</v>
      </c>
      <c r="G23" s="1">
        <f t="shared" si="8"/>
        <v>3.1415926540000001</v>
      </c>
      <c r="H23" s="3">
        <f t="shared" si="9"/>
        <v>-0.30498754965767455</v>
      </c>
      <c r="I23" s="3">
        <f t="shared" si="10"/>
        <v>-0.93865515787353526</v>
      </c>
      <c r="J23" s="3">
        <f t="shared" si="3"/>
        <v>0.98696044036667652</v>
      </c>
      <c r="K23" s="1">
        <f t="shared" si="5"/>
        <v>0</v>
      </c>
      <c r="L23" s="1">
        <f t="shared" si="6"/>
        <v>0</v>
      </c>
    </row>
    <row r="24" spans="1:12" x14ac:dyDescent="0.25">
      <c r="A24">
        <v>22</v>
      </c>
      <c r="B24" s="1">
        <f t="shared" si="0"/>
        <v>5.8778525302257432</v>
      </c>
      <c r="C24" s="1">
        <f t="shared" si="1"/>
        <v>8.0901699384449781</v>
      </c>
      <c r="D24" s="1">
        <f t="shared" si="2"/>
        <v>10</v>
      </c>
      <c r="E24" s="1">
        <f t="shared" si="7"/>
        <v>2.5416018448230377</v>
      </c>
      <c r="F24" s="1">
        <f t="shared" si="4"/>
        <v>-1.8465818330252508</v>
      </c>
      <c r="G24" s="1">
        <f t="shared" si="8"/>
        <v>3.1415926540000001</v>
      </c>
      <c r="H24" s="3">
        <f t="shared" si="9"/>
        <v>-0.58012079216419832</v>
      </c>
      <c r="I24" s="3">
        <f t="shared" si="10"/>
        <v>-0.79846776850889034</v>
      </c>
      <c r="J24" s="3">
        <f t="shared" si="3"/>
        <v>0.98696044036667641</v>
      </c>
      <c r="K24" s="1">
        <f t="shared" si="5"/>
        <v>0</v>
      </c>
      <c r="L24" s="1">
        <f t="shared" si="6"/>
        <v>0</v>
      </c>
    </row>
    <row r="25" spans="1:12" x14ac:dyDescent="0.25">
      <c r="A25">
        <v>23</v>
      </c>
      <c r="B25" s="1">
        <f t="shared" si="0"/>
        <v>8.0901699492950829</v>
      </c>
      <c r="C25" s="1">
        <f t="shared" si="1"/>
        <v>5.8778525152918562</v>
      </c>
      <c r="D25" s="1">
        <f t="shared" si="2"/>
        <v>10</v>
      </c>
      <c r="E25" s="1">
        <f t="shared" si="7"/>
        <v>1.8465818283336317</v>
      </c>
      <c r="F25" s="1">
        <f t="shared" si="4"/>
        <v>-2.5416018482316987</v>
      </c>
      <c r="G25" s="1">
        <f t="shared" si="8"/>
        <v>3.1415926540000001</v>
      </c>
      <c r="H25" s="3">
        <f t="shared" si="9"/>
        <v>-0.79846776957975274</v>
      </c>
      <c r="I25" s="3">
        <f t="shared" si="10"/>
        <v>-0.58012079069028266</v>
      </c>
      <c r="J25" s="3">
        <f t="shared" si="3"/>
        <v>0.98696044036667641</v>
      </c>
      <c r="K25" s="1">
        <f t="shared" si="5"/>
        <v>0</v>
      </c>
      <c r="L25" s="1">
        <f t="shared" si="6"/>
        <v>0</v>
      </c>
    </row>
    <row r="26" spans="1:12" x14ac:dyDescent="0.25">
      <c r="A26">
        <v>24</v>
      </c>
      <c r="B26" s="1">
        <f t="shared" si="0"/>
        <v>9.5105651659937944</v>
      </c>
      <c r="C26" s="1">
        <f t="shared" si="1"/>
        <v>3.0901699343863633</v>
      </c>
      <c r="D26" s="1">
        <f t="shared" si="2"/>
        <v>10</v>
      </c>
      <c r="E26" s="1">
        <f t="shared" si="7"/>
        <v>0.97080551654798608</v>
      </c>
      <c r="F26" s="1">
        <f t="shared" si="4"/>
        <v>-2.9878321660874398</v>
      </c>
      <c r="G26" s="1">
        <f t="shared" si="8"/>
        <v>3.1415926540000001</v>
      </c>
      <c r="H26" s="3">
        <f t="shared" si="9"/>
        <v>-0.93865515843652092</v>
      </c>
      <c r="I26" s="3">
        <f t="shared" si="10"/>
        <v>-0.30498754792498284</v>
      </c>
      <c r="J26" s="3">
        <f t="shared" si="3"/>
        <v>0.98696044036667652</v>
      </c>
      <c r="K26" s="1">
        <f t="shared" si="5"/>
        <v>0</v>
      </c>
      <c r="L26" s="1">
        <f t="shared" si="6"/>
        <v>0</v>
      </c>
    </row>
    <row r="27" spans="1:12" x14ac:dyDescent="0.25">
      <c r="A27">
        <v>25</v>
      </c>
      <c r="B27" s="1">
        <f t="shared" si="0"/>
        <v>10</v>
      </c>
      <c r="C27" s="1">
        <f t="shared" si="1"/>
        <v>-1.0255171424512419E-8</v>
      </c>
      <c r="E27" s="1">
        <f t="shared" ref="E27" si="11">(B27-B26)/(A27-A26)</f>
        <v>0.48943483400620558</v>
      </c>
      <c r="F27" s="1">
        <f t="shared" ref="F27" si="12">(C27-C26)/(A27-A26)</f>
        <v>-3.0901699446415347</v>
      </c>
      <c r="G27" s="1">
        <f t="shared" si="8"/>
        <v>3.1286893012097807</v>
      </c>
      <c r="H27" s="3">
        <f t="shared" ref="H27" si="13">(E27-E26)/(A27-A26)</f>
        <v>-0.4813706825417805</v>
      </c>
      <c r="I27" s="3">
        <f t="shared" ref="I27" si="14">(F27-F26)/(A27-A26)</f>
        <v>-0.10233777855409487</v>
      </c>
      <c r="J27" s="3">
        <f t="shared" si="3"/>
        <v>0.49212879912694257</v>
      </c>
    </row>
    <row r="28" spans="1:12" x14ac:dyDescent="0.25">
      <c r="A28">
        <v>26</v>
      </c>
      <c r="B28" s="1">
        <f t="shared" si="0"/>
        <v>9.5105651596557568</v>
      </c>
      <c r="C28" s="1">
        <f t="shared" si="1"/>
        <v>-3.0901699538928415</v>
      </c>
    </row>
    <row r="29" spans="1:12" x14ac:dyDescent="0.25">
      <c r="A29">
        <v>27</v>
      </c>
      <c r="B29" s="1">
        <f t="shared" si="0"/>
        <v>8.0901699372394109</v>
      </c>
      <c r="C29" s="1">
        <f t="shared" si="1"/>
        <v>-5.8778525318850647</v>
      </c>
    </row>
    <row r="30" spans="1:12" x14ac:dyDescent="0.25">
      <c r="A30">
        <v>28</v>
      </c>
      <c r="B30" s="1">
        <f t="shared" si="0"/>
        <v>5.8778525136325275</v>
      </c>
      <c r="C30" s="1">
        <f t="shared" si="1"/>
        <v>-8.0901699505006555</v>
      </c>
    </row>
    <row r="31" spans="1:12" x14ac:dyDescent="0.25">
      <c r="A31">
        <v>29</v>
      </c>
      <c r="B31" s="1">
        <f t="shared" si="0"/>
        <v>3.0901699324357139</v>
      </c>
      <c r="C31" s="1">
        <f t="shared" si="1"/>
        <v>-9.5105651666275985</v>
      </c>
    </row>
    <row r="32" spans="1:12" x14ac:dyDescent="0.25">
      <c r="A32">
        <v>30</v>
      </c>
      <c r="B32" s="1">
        <f t="shared" si="0"/>
        <v>-1.2306205709414902E-8</v>
      </c>
      <c r="C32" s="1">
        <f t="shared" si="1"/>
        <v>-10</v>
      </c>
    </row>
    <row r="33" spans="1:3" x14ac:dyDescent="0.25">
      <c r="A33">
        <v>31</v>
      </c>
      <c r="B33" s="1">
        <f t="shared" si="0"/>
        <v>-3.0901699558434914</v>
      </c>
      <c r="C33" s="1">
        <f t="shared" si="1"/>
        <v>-9.5105651590219509</v>
      </c>
    </row>
    <row r="34" spans="1:3" x14ac:dyDescent="0.25">
      <c r="A34">
        <v>32</v>
      </c>
      <c r="B34" s="1">
        <f t="shared" si="0"/>
        <v>-5.8778525335443863</v>
      </c>
      <c r="C34" s="1">
        <f t="shared" si="1"/>
        <v>-8.0901699360338437</v>
      </c>
    </row>
    <row r="35" spans="1:3" x14ac:dyDescent="0.25">
      <c r="A35">
        <v>33</v>
      </c>
      <c r="B35" s="1">
        <f t="shared" si="0"/>
        <v>-8.0901699517062227</v>
      </c>
      <c r="C35" s="1">
        <f t="shared" si="1"/>
        <v>-5.8778525119732059</v>
      </c>
    </row>
    <row r="36" spans="1:3" x14ac:dyDescent="0.25">
      <c r="A36">
        <v>34</v>
      </c>
      <c r="B36" s="1">
        <f t="shared" si="0"/>
        <v>-9.5105651672614027</v>
      </c>
      <c r="C36" s="1">
        <f t="shared" si="1"/>
        <v>-3.0901699304850645</v>
      </c>
    </row>
    <row r="37" spans="1:3" x14ac:dyDescent="0.25">
      <c r="A37">
        <v>35</v>
      </c>
      <c r="B37" s="1">
        <f t="shared" si="0"/>
        <v>-10</v>
      </c>
      <c r="C37" s="1">
        <f t="shared" si="1"/>
        <v>1.4357239994317386E-8</v>
      </c>
    </row>
    <row r="38" spans="1:3" x14ac:dyDescent="0.25">
      <c r="A38">
        <v>36</v>
      </c>
      <c r="B38" s="1">
        <f t="shared" si="0"/>
        <v>-9.5105651583881468</v>
      </c>
      <c r="C38" s="1">
        <f t="shared" si="1"/>
        <v>3.0901699577941404</v>
      </c>
    </row>
    <row r="39" spans="1:3" x14ac:dyDescent="0.25">
      <c r="A39">
        <v>37</v>
      </c>
      <c r="B39" s="1">
        <f t="shared" si="0"/>
        <v>-8.0901699348282747</v>
      </c>
      <c r="C39" s="1">
        <f t="shared" si="1"/>
        <v>5.8778525352037079</v>
      </c>
    </row>
    <row r="40" spans="1:3" x14ac:dyDescent="0.25">
      <c r="A40">
        <v>38</v>
      </c>
      <c r="B40" s="1">
        <f t="shared" si="0"/>
        <v>-5.8778525103138843</v>
      </c>
      <c r="C40" s="1">
        <f t="shared" si="1"/>
        <v>8.0901699529117916</v>
      </c>
    </row>
    <row r="41" spans="1:3" x14ac:dyDescent="0.25">
      <c r="A41">
        <v>39</v>
      </c>
      <c r="B41" s="1">
        <f t="shared" si="0"/>
        <v>-3.0901699285344146</v>
      </c>
      <c r="C41" s="1">
        <f t="shared" si="1"/>
        <v>9.5105651678952086</v>
      </c>
    </row>
    <row r="42" spans="1:3" x14ac:dyDescent="0.25">
      <c r="A42">
        <v>40</v>
      </c>
      <c r="B42" s="1">
        <f t="shared" si="0"/>
        <v>1.640827427921987E-8</v>
      </c>
      <c r="C42" s="1">
        <f t="shared" si="1"/>
        <v>10</v>
      </c>
    </row>
    <row r="43" spans="1:3" x14ac:dyDescent="0.25">
      <c r="A43">
        <v>41</v>
      </c>
      <c r="B43" s="1">
        <f t="shared" si="0"/>
        <v>3.0901699597447903</v>
      </c>
      <c r="C43" s="1">
        <f t="shared" si="1"/>
        <v>9.5105651577543426</v>
      </c>
    </row>
    <row r="44" spans="1:3" x14ac:dyDescent="0.25">
      <c r="A44">
        <v>42</v>
      </c>
      <c r="B44" s="1">
        <f t="shared" si="0"/>
        <v>5.8778525368630294</v>
      </c>
      <c r="C44" s="1">
        <f t="shared" si="1"/>
        <v>8.0901699336227075</v>
      </c>
    </row>
    <row r="45" spans="1:3" x14ac:dyDescent="0.25">
      <c r="A45">
        <v>43</v>
      </c>
      <c r="B45" s="1">
        <f t="shared" si="0"/>
        <v>8.0901699541173588</v>
      </c>
      <c r="C45" s="1">
        <f t="shared" si="1"/>
        <v>5.8778525086545628</v>
      </c>
    </row>
    <row r="46" spans="1:3" x14ac:dyDescent="0.25">
      <c r="A46">
        <v>44</v>
      </c>
      <c r="B46" s="1">
        <f t="shared" si="0"/>
        <v>9.5105651685290127</v>
      </c>
      <c r="C46" s="1">
        <f t="shared" si="1"/>
        <v>3.0901699265837652</v>
      </c>
    </row>
    <row r="47" spans="1:3" x14ac:dyDescent="0.25">
      <c r="A47">
        <v>45</v>
      </c>
      <c r="B47" s="1">
        <f t="shared" si="0"/>
        <v>10</v>
      </c>
      <c r="C47" s="1">
        <f t="shared" si="1"/>
        <v>-1.8459308564122354E-8</v>
      </c>
    </row>
    <row r="48" spans="1:3" x14ac:dyDescent="0.25">
      <c r="A48">
        <v>46</v>
      </c>
      <c r="B48" s="1">
        <f t="shared" si="0"/>
        <v>9.5105651571205385</v>
      </c>
      <c r="C48" s="1">
        <f t="shared" si="1"/>
        <v>-3.0901699616954397</v>
      </c>
    </row>
    <row r="49" spans="1:3" x14ac:dyDescent="0.25">
      <c r="A49">
        <v>47</v>
      </c>
      <c r="B49" s="1">
        <f t="shared" si="0"/>
        <v>8.0901699324171403</v>
      </c>
      <c r="C49" s="1">
        <f t="shared" si="1"/>
        <v>-5.877852538522351</v>
      </c>
    </row>
    <row r="50" spans="1:3" x14ac:dyDescent="0.25">
      <c r="A50">
        <v>48</v>
      </c>
      <c r="B50" s="1">
        <f t="shared" si="0"/>
        <v>5.8778525069952554</v>
      </c>
      <c r="C50" s="1">
        <f t="shared" si="1"/>
        <v>-8.0901699553229154</v>
      </c>
    </row>
    <row r="51" spans="1:3" x14ac:dyDescent="0.25">
      <c r="A51">
        <v>49</v>
      </c>
      <c r="B51" s="1">
        <f t="shared" si="0"/>
        <v>3.0901699246331154</v>
      </c>
      <c r="C51" s="1">
        <f t="shared" si="1"/>
        <v>-9.5105651691628168</v>
      </c>
    </row>
    <row r="52" spans="1:3" x14ac:dyDescent="0.25">
      <c r="A52">
        <v>50</v>
      </c>
      <c r="B52" s="1">
        <f t="shared" si="0"/>
        <v>-2.0510342849024837E-8</v>
      </c>
      <c r="C52" s="1">
        <f t="shared" si="1"/>
        <v>-10</v>
      </c>
    </row>
    <row r="53" spans="1:3" x14ac:dyDescent="0.25">
      <c r="A53">
        <v>51</v>
      </c>
      <c r="B53" s="1">
        <f t="shared" si="0"/>
        <v>-3.090169963646106</v>
      </c>
      <c r="C53" s="1">
        <f t="shared" si="1"/>
        <v>-9.5105651564867273</v>
      </c>
    </row>
    <row r="54" spans="1:3" x14ac:dyDescent="0.25">
      <c r="A54">
        <v>52</v>
      </c>
      <c r="B54" s="1">
        <f t="shared" si="0"/>
        <v>-5.8778525401816584</v>
      </c>
      <c r="C54" s="1">
        <f t="shared" si="1"/>
        <v>-8.090169931211582</v>
      </c>
    </row>
    <row r="55" spans="1:3" x14ac:dyDescent="0.25">
      <c r="A55">
        <v>53</v>
      </c>
      <c r="B55" s="1">
        <f t="shared" si="0"/>
        <v>-8.0901699565284844</v>
      </c>
      <c r="C55" s="1">
        <f t="shared" si="1"/>
        <v>-5.8778525053359338</v>
      </c>
    </row>
    <row r="56" spans="1:3" x14ac:dyDescent="0.25">
      <c r="A56">
        <v>54</v>
      </c>
      <c r="B56" s="1">
        <f t="shared" si="0"/>
        <v>-9.5105651697966227</v>
      </c>
      <c r="C56" s="1">
        <f t="shared" si="1"/>
        <v>-3.0901699226824664</v>
      </c>
    </row>
    <row r="57" spans="1:3" x14ac:dyDescent="0.25">
      <c r="A57">
        <v>55</v>
      </c>
      <c r="B57" s="1">
        <f t="shared" si="0"/>
        <v>-10</v>
      </c>
      <c r="C57" s="1">
        <f t="shared" si="1"/>
        <v>2.2561377133927321E-8</v>
      </c>
    </row>
    <row r="58" spans="1:3" x14ac:dyDescent="0.25">
      <c r="A58">
        <v>56</v>
      </c>
      <c r="B58" s="1">
        <f t="shared" si="0"/>
        <v>-9.5105651558529232</v>
      </c>
      <c r="C58" s="1">
        <f t="shared" si="1"/>
        <v>3.0901699655967558</v>
      </c>
    </row>
    <row r="59" spans="1:3" x14ac:dyDescent="0.25">
      <c r="A59">
        <v>57</v>
      </c>
      <c r="B59" s="1">
        <f t="shared" si="0"/>
        <v>-8.0901699300060148</v>
      </c>
      <c r="C59" s="1">
        <f t="shared" si="1"/>
        <v>5.8778525418409799</v>
      </c>
    </row>
    <row r="60" spans="1:3" x14ac:dyDescent="0.25">
      <c r="A60">
        <v>58</v>
      </c>
      <c r="B60" s="1">
        <f t="shared" si="0"/>
        <v>-5.8778525036766123</v>
      </c>
      <c r="C60" s="1">
        <f t="shared" si="1"/>
        <v>8.0901699577340516</v>
      </c>
    </row>
    <row r="61" spans="1:3" x14ac:dyDescent="0.25">
      <c r="A61">
        <v>59</v>
      </c>
      <c r="B61" s="1">
        <f t="shared" si="0"/>
        <v>-3.0901699207318165</v>
      </c>
      <c r="C61" s="1">
        <f t="shared" si="1"/>
        <v>9.5105651704304268</v>
      </c>
    </row>
    <row r="62" spans="1:3" x14ac:dyDescent="0.25">
      <c r="A62">
        <v>60</v>
      </c>
      <c r="B62" s="1">
        <f t="shared" si="0"/>
        <v>2.4612411418829805E-8</v>
      </c>
      <c r="C62" s="1">
        <f t="shared" si="1"/>
        <v>10</v>
      </c>
    </row>
    <row r="63" spans="1:3" x14ac:dyDescent="0.25">
      <c r="A63">
        <v>61</v>
      </c>
      <c r="B63" s="1">
        <f t="shared" si="0"/>
        <v>3.0901699675474052</v>
      </c>
      <c r="C63" s="1">
        <f t="shared" si="1"/>
        <v>9.510565155219119</v>
      </c>
    </row>
    <row r="64" spans="1:3" x14ac:dyDescent="0.25">
      <c r="A64">
        <v>62</v>
      </c>
      <c r="B64" s="1">
        <f t="shared" si="0"/>
        <v>5.8778525435003015</v>
      </c>
      <c r="C64" s="1">
        <f t="shared" si="1"/>
        <v>8.0901699288004476</v>
      </c>
    </row>
    <row r="65" spans="1:3" x14ac:dyDescent="0.25">
      <c r="A65">
        <v>63</v>
      </c>
      <c r="B65" s="1">
        <f t="shared" si="0"/>
        <v>8.0901699589396188</v>
      </c>
      <c r="C65" s="1">
        <f t="shared" si="1"/>
        <v>5.8778525020172907</v>
      </c>
    </row>
    <row r="66" spans="1:3" x14ac:dyDescent="0.25">
      <c r="A66">
        <v>64</v>
      </c>
      <c r="B66" s="1">
        <f t="shared" ref="B66:B100" si="15">10*SIN(AA$1*A66)</f>
        <v>9.5105651710642309</v>
      </c>
      <c r="C66" s="1">
        <f t="shared" ref="C66:C100" si="16">10*COS(AA$1*A66)</f>
        <v>3.0901699187811671</v>
      </c>
    </row>
    <row r="67" spans="1:3" x14ac:dyDescent="0.25">
      <c r="A67">
        <v>65</v>
      </c>
      <c r="B67" s="1">
        <f t="shared" si="15"/>
        <v>10</v>
      </c>
      <c r="C67" s="1">
        <f t="shared" si="16"/>
        <v>-2.6663445703732289E-8</v>
      </c>
    </row>
    <row r="68" spans="1:3" x14ac:dyDescent="0.25">
      <c r="A68">
        <v>66</v>
      </c>
      <c r="B68" s="1">
        <f t="shared" si="15"/>
        <v>9.5105651545853149</v>
      </c>
      <c r="C68" s="1">
        <f t="shared" si="16"/>
        <v>-3.0901699694980547</v>
      </c>
    </row>
    <row r="69" spans="1:3" x14ac:dyDescent="0.25">
      <c r="A69">
        <v>67</v>
      </c>
      <c r="B69" s="1">
        <f t="shared" si="15"/>
        <v>8.0901699275948786</v>
      </c>
      <c r="C69" s="1">
        <f t="shared" si="16"/>
        <v>-5.8778525451596231</v>
      </c>
    </row>
    <row r="70" spans="1:3" x14ac:dyDescent="0.25">
      <c r="A70">
        <v>68</v>
      </c>
      <c r="B70" s="1">
        <f t="shared" si="15"/>
        <v>5.8778525003579691</v>
      </c>
      <c r="C70" s="1">
        <f t="shared" si="16"/>
        <v>-8.0901699601451877</v>
      </c>
    </row>
    <row r="71" spans="1:3" x14ac:dyDescent="0.25">
      <c r="A71">
        <v>69</v>
      </c>
      <c r="B71" s="1">
        <f t="shared" si="15"/>
        <v>3.0901699168305177</v>
      </c>
      <c r="C71" s="1">
        <f t="shared" si="16"/>
        <v>-9.5105651716980351</v>
      </c>
    </row>
    <row r="72" spans="1:3" x14ac:dyDescent="0.25">
      <c r="A72">
        <v>70</v>
      </c>
      <c r="B72" s="1">
        <f t="shared" si="15"/>
        <v>-2.8714479988634772E-8</v>
      </c>
      <c r="C72" s="1">
        <f t="shared" si="16"/>
        <v>-10</v>
      </c>
    </row>
    <row r="73" spans="1:3" x14ac:dyDescent="0.25">
      <c r="A73">
        <v>71</v>
      </c>
      <c r="B73" s="1">
        <f t="shared" si="15"/>
        <v>-3.0901699714487041</v>
      </c>
      <c r="C73" s="1">
        <f t="shared" si="16"/>
        <v>-9.5105651539515108</v>
      </c>
    </row>
    <row r="74" spans="1:3" x14ac:dyDescent="0.25">
      <c r="A74">
        <v>72</v>
      </c>
      <c r="B74" s="1">
        <f t="shared" si="15"/>
        <v>-5.8778525468189446</v>
      </c>
      <c r="C74" s="1">
        <f t="shared" si="16"/>
        <v>-8.0901699263893114</v>
      </c>
    </row>
    <row r="75" spans="1:3" x14ac:dyDescent="0.25">
      <c r="A75">
        <v>73</v>
      </c>
      <c r="B75" s="1">
        <f t="shared" si="15"/>
        <v>-8.0901699613507532</v>
      </c>
      <c r="C75" s="1">
        <f t="shared" si="16"/>
        <v>-5.8778524986986476</v>
      </c>
    </row>
    <row r="76" spans="1:3" x14ac:dyDescent="0.25">
      <c r="A76">
        <v>74</v>
      </c>
      <c r="B76" s="1">
        <f t="shared" si="15"/>
        <v>-9.5105651723318392</v>
      </c>
      <c r="C76" s="1">
        <f t="shared" si="16"/>
        <v>-3.0901699148798678</v>
      </c>
    </row>
    <row r="77" spans="1:3" x14ac:dyDescent="0.25">
      <c r="A77">
        <v>75</v>
      </c>
      <c r="B77" s="1">
        <f t="shared" si="15"/>
        <v>-10</v>
      </c>
      <c r="C77" s="1">
        <f t="shared" si="16"/>
        <v>3.0765514273537256E-8</v>
      </c>
    </row>
    <row r="78" spans="1:3" x14ac:dyDescent="0.25">
      <c r="A78">
        <v>76</v>
      </c>
      <c r="B78" s="1">
        <f t="shared" si="15"/>
        <v>-9.5105651533177067</v>
      </c>
      <c r="C78" s="1">
        <f t="shared" si="16"/>
        <v>3.0901699733993535</v>
      </c>
    </row>
    <row r="79" spans="1:3" x14ac:dyDescent="0.25">
      <c r="A79">
        <v>77</v>
      </c>
      <c r="B79" s="1">
        <f t="shared" si="15"/>
        <v>-8.0901699251837442</v>
      </c>
      <c r="C79" s="1">
        <f t="shared" si="16"/>
        <v>5.8778525484782662</v>
      </c>
    </row>
    <row r="80" spans="1:3" x14ac:dyDescent="0.25">
      <c r="A80">
        <v>78</v>
      </c>
      <c r="B80" s="1">
        <f t="shared" si="15"/>
        <v>-5.877852497039326</v>
      </c>
      <c r="C80" s="1">
        <f t="shared" si="16"/>
        <v>8.0901699625563221</v>
      </c>
    </row>
    <row r="81" spans="1:3" x14ac:dyDescent="0.25">
      <c r="A81">
        <v>79</v>
      </c>
      <c r="B81" s="1">
        <f t="shared" si="15"/>
        <v>-3.0901699129292188</v>
      </c>
      <c r="C81" s="1">
        <f t="shared" si="16"/>
        <v>9.5105651729656433</v>
      </c>
    </row>
    <row r="82" spans="1:3" x14ac:dyDescent="0.25">
      <c r="A82">
        <v>80</v>
      </c>
      <c r="B82" s="1">
        <f t="shared" si="15"/>
        <v>3.281654855843974E-8</v>
      </c>
      <c r="C82" s="1">
        <f t="shared" si="16"/>
        <v>10</v>
      </c>
    </row>
    <row r="83" spans="1:3" x14ac:dyDescent="0.25">
      <c r="A83">
        <v>81</v>
      </c>
      <c r="B83" s="1">
        <f t="shared" si="15"/>
        <v>3.0901699753500034</v>
      </c>
      <c r="C83" s="1">
        <f t="shared" si="16"/>
        <v>9.5105651526839026</v>
      </c>
    </row>
    <row r="84" spans="1:3" x14ac:dyDescent="0.25">
      <c r="A84">
        <v>82</v>
      </c>
      <c r="B84" s="1">
        <f t="shared" si="15"/>
        <v>5.8778525501375878</v>
      </c>
      <c r="C84" s="1">
        <f t="shared" si="16"/>
        <v>8.090169923978177</v>
      </c>
    </row>
    <row r="85" spans="1:3" x14ac:dyDescent="0.25">
      <c r="A85">
        <v>83</v>
      </c>
      <c r="B85" s="1">
        <f t="shared" si="15"/>
        <v>8.0901699637618893</v>
      </c>
      <c r="C85" s="1">
        <f t="shared" si="16"/>
        <v>5.8778524953800044</v>
      </c>
    </row>
    <row r="86" spans="1:3" x14ac:dyDescent="0.25">
      <c r="A86">
        <v>84</v>
      </c>
      <c r="B86" s="1">
        <f t="shared" si="15"/>
        <v>9.5105651735994474</v>
      </c>
      <c r="C86" s="1">
        <f t="shared" si="16"/>
        <v>3.090169910978569</v>
      </c>
    </row>
    <row r="87" spans="1:3" x14ac:dyDescent="0.25">
      <c r="A87">
        <v>85</v>
      </c>
      <c r="B87" s="1">
        <f t="shared" si="15"/>
        <v>10</v>
      </c>
      <c r="C87" s="1">
        <f t="shared" si="16"/>
        <v>-3.4867582843342224E-8</v>
      </c>
    </row>
    <row r="88" spans="1:3" x14ac:dyDescent="0.25">
      <c r="A88">
        <v>86</v>
      </c>
      <c r="B88" s="1">
        <f t="shared" si="15"/>
        <v>9.5105651520500967</v>
      </c>
      <c r="C88" s="1">
        <f t="shared" si="16"/>
        <v>-3.0901699773006532</v>
      </c>
    </row>
    <row r="89" spans="1:3" x14ac:dyDescent="0.25">
      <c r="A89">
        <v>87</v>
      </c>
      <c r="B89" s="1">
        <f t="shared" si="15"/>
        <v>8.090169922772608</v>
      </c>
      <c r="C89" s="1">
        <f t="shared" si="16"/>
        <v>-5.8778525517969094</v>
      </c>
    </row>
    <row r="90" spans="1:3" x14ac:dyDescent="0.25">
      <c r="A90">
        <v>88</v>
      </c>
      <c r="B90" s="1">
        <f t="shared" si="15"/>
        <v>5.877852493720682</v>
      </c>
      <c r="C90" s="1">
        <f t="shared" si="16"/>
        <v>-8.0901699649674583</v>
      </c>
    </row>
    <row r="91" spans="1:3" x14ac:dyDescent="0.25">
      <c r="A91">
        <v>89</v>
      </c>
      <c r="B91" s="1">
        <f t="shared" si="15"/>
        <v>3.0901699090279195</v>
      </c>
      <c r="C91" s="1">
        <f t="shared" si="16"/>
        <v>-9.5105651742332533</v>
      </c>
    </row>
    <row r="92" spans="1:3" x14ac:dyDescent="0.25">
      <c r="A92">
        <v>90</v>
      </c>
      <c r="B92" s="1">
        <f t="shared" si="15"/>
        <v>-3.6918617128244707E-8</v>
      </c>
      <c r="C92" s="1">
        <f t="shared" si="16"/>
        <v>-10</v>
      </c>
    </row>
    <row r="93" spans="1:3" x14ac:dyDescent="0.25">
      <c r="A93">
        <v>91</v>
      </c>
      <c r="B93" s="1">
        <f t="shared" si="15"/>
        <v>-3.0901699792513022</v>
      </c>
      <c r="C93" s="1">
        <f t="shared" si="16"/>
        <v>-9.5105651514162926</v>
      </c>
    </row>
    <row r="94" spans="1:3" x14ac:dyDescent="0.25">
      <c r="A94">
        <v>92</v>
      </c>
      <c r="B94" s="1">
        <f t="shared" si="15"/>
        <v>-5.8778525534562309</v>
      </c>
      <c r="C94" s="1">
        <f t="shared" si="16"/>
        <v>-8.0901699215670408</v>
      </c>
    </row>
    <row r="95" spans="1:3" x14ac:dyDescent="0.25">
      <c r="A95">
        <v>93</v>
      </c>
      <c r="B95" s="1">
        <f t="shared" si="15"/>
        <v>-8.0901699661730255</v>
      </c>
      <c r="C95" s="1">
        <f t="shared" si="16"/>
        <v>-5.8778524920613604</v>
      </c>
    </row>
    <row r="96" spans="1:3" x14ac:dyDescent="0.25">
      <c r="A96">
        <v>94</v>
      </c>
      <c r="B96" s="1">
        <f t="shared" si="15"/>
        <v>-9.5105651748670574</v>
      </c>
      <c r="C96" s="1">
        <f t="shared" si="16"/>
        <v>-3.0901699070772697</v>
      </c>
    </row>
    <row r="97" spans="1:3" x14ac:dyDescent="0.25">
      <c r="A97">
        <v>95</v>
      </c>
      <c r="B97" s="1">
        <f t="shared" si="15"/>
        <v>-10</v>
      </c>
      <c r="C97" s="1">
        <f t="shared" si="16"/>
        <v>3.8969651413147191E-8</v>
      </c>
    </row>
    <row r="98" spans="1:3" x14ac:dyDescent="0.25">
      <c r="A98">
        <v>96</v>
      </c>
      <c r="B98" s="1">
        <f t="shared" si="15"/>
        <v>-9.5105651507824991</v>
      </c>
      <c r="C98" s="1">
        <f t="shared" si="16"/>
        <v>3.0901699812019179</v>
      </c>
    </row>
    <row r="99" spans="1:3" x14ac:dyDescent="0.25">
      <c r="A99">
        <v>97</v>
      </c>
      <c r="B99" s="1">
        <f t="shared" si="15"/>
        <v>-8.0901699203614736</v>
      </c>
      <c r="C99" s="1">
        <f t="shared" si="16"/>
        <v>5.8778525551155525</v>
      </c>
    </row>
    <row r="100" spans="1:3" x14ac:dyDescent="0.25">
      <c r="A100">
        <v>98</v>
      </c>
      <c r="B100" s="1">
        <f t="shared" si="15"/>
        <v>-5.8778524904020388</v>
      </c>
      <c r="C100" s="1">
        <f t="shared" si="16"/>
        <v>8.0901699673785927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Grafici</vt:lpstr>
      </vt:variant>
      <vt:variant>
        <vt:i4>2</vt:i4>
      </vt:variant>
    </vt:vector>
  </HeadingPairs>
  <TitlesOfParts>
    <vt:vector size="5" baseType="lpstr">
      <vt:lpstr>circolare</vt:lpstr>
      <vt:lpstr>circolare 2D</vt:lpstr>
      <vt:lpstr>circolare 2D (2)</vt:lpstr>
      <vt:lpstr>Grafico1</vt:lpstr>
      <vt:lpstr>Grafico2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2020-03-16T15:40:27Z</dcterms:modified>
</cp:coreProperties>
</file>